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d\co\OIM\Data\Program Development Section\Program Analysis Unit\TRLF\Annual Reports\2019 TRLF Annual Report\"/>
    </mc:Choice>
  </mc:AlternateContent>
  <bookViews>
    <workbookView xWindow="120" yWindow="105" windowWidth="19080" windowHeight="7965"/>
  </bookViews>
  <sheets>
    <sheet name="Complete Record" sheetId="2" r:id="rId1"/>
  </sheets>
  <definedNames>
    <definedName name="_xlnm._FilterDatabase" localSheetId="0" hidden="1">'Complete Record'!$A$3:$S$76</definedName>
    <definedName name="_xlnm.Print_Area" localSheetId="0">'Complete Record'!$B$3:$R$81</definedName>
    <definedName name="_xlnm.Print_Titles" localSheetId="0">'Complete Record'!$1:$3</definedName>
  </definedNames>
  <calcPr calcId="152511"/>
</workbook>
</file>

<file path=xl/calcChain.xml><?xml version="1.0" encoding="utf-8"?>
<calcChain xmlns="http://schemas.openxmlformats.org/spreadsheetml/2006/main">
  <c r="R6" i="2" l="1"/>
</calcChain>
</file>

<file path=xl/sharedStrings.xml><?xml version="1.0" encoding="utf-8"?>
<sst xmlns="http://schemas.openxmlformats.org/spreadsheetml/2006/main" count="831" uniqueCount="474">
  <si>
    <t>District/ATP</t>
  </si>
  <si>
    <t>Route System</t>
  </si>
  <si>
    <t>Loan Amount ($1,000's)</t>
  </si>
  <si>
    <t>Repayment Source</t>
  </si>
  <si>
    <t>Project Contact</t>
  </si>
  <si>
    <t>Project Start Date</t>
  </si>
  <si>
    <t>Certified by Mn/DOT to PFA (Date)</t>
  </si>
  <si>
    <t>Loan Agreement Executed</t>
  </si>
  <si>
    <t>Interest Rate</t>
  </si>
  <si>
    <t>City of Preston</t>
  </si>
  <si>
    <t>CSAH 17</t>
  </si>
  <si>
    <t>Storm Water Drainage Construction</t>
  </si>
  <si>
    <t>15 years</t>
  </si>
  <si>
    <t>Storm Water Drainage Utility District Revenues</t>
  </si>
  <si>
    <t>PFA Approval (Date)</t>
  </si>
  <si>
    <t>Withdrawn</t>
  </si>
  <si>
    <t>--</t>
  </si>
  <si>
    <t>TH 63</t>
  </si>
  <si>
    <t>10 years</t>
  </si>
  <si>
    <t>Future Federal Funds</t>
  </si>
  <si>
    <t>Michael Sheehan</t>
  </si>
  <si>
    <t>Project End Date</t>
  </si>
  <si>
    <t>M</t>
  </si>
  <si>
    <t>TH 212</t>
  </si>
  <si>
    <t>5 years</t>
  </si>
  <si>
    <t>Future State Trunk Hwy Funds</t>
  </si>
  <si>
    <t>Keith Slater</t>
  </si>
  <si>
    <t>(651) 582-1300</t>
  </si>
  <si>
    <t>Original Amendment</t>
  </si>
  <si>
    <t>City of Bloomington</t>
  </si>
  <si>
    <t>MSAS</t>
  </si>
  <si>
    <t>Construction of 79th/80th Bridge over I-35W</t>
  </si>
  <si>
    <t>Future State Aid &amp; TH Funds</t>
  </si>
  <si>
    <t>Jim Gates</t>
  </si>
  <si>
    <t>City of Littlefork</t>
  </si>
  <si>
    <t>TH 217</t>
  </si>
  <si>
    <t>20 years</t>
  </si>
  <si>
    <t>Denied</t>
  </si>
  <si>
    <t>TH 100</t>
  </si>
  <si>
    <t>Water Utility Relocation &amp; Street Restoration associated with TH 100 (Stage 4) Reconstruction</t>
  </si>
  <si>
    <t>30 years</t>
  </si>
  <si>
    <t>Property Taxes and Utility Charges</t>
  </si>
  <si>
    <t>David Nummer</t>
  </si>
  <si>
    <t>City of Backus</t>
  </si>
  <si>
    <t>TH 87</t>
  </si>
  <si>
    <t>City's share of TH 87 Reconstruction</t>
  </si>
  <si>
    <t>Property Taxes and Special Assessments</t>
  </si>
  <si>
    <t>Tim Houle</t>
  </si>
  <si>
    <t>City's share of CSAH 17 Reconstruction</t>
  </si>
  <si>
    <t>Steve Voigt</t>
  </si>
  <si>
    <t>TH 169</t>
  </si>
  <si>
    <t>TH 169 Interchange construction in Belle Plaine, Scott County</t>
  </si>
  <si>
    <t>1.5 years</t>
  </si>
  <si>
    <t>Lisa Freese</t>
  </si>
  <si>
    <t>(651) 582-1409</t>
  </si>
  <si>
    <t xml:space="preserve"> Repayment Term</t>
  </si>
  <si>
    <t>Mn/DOT
Approved
for
Certification
 (Date)</t>
  </si>
  <si>
    <t>Metropolitan Council</t>
  </si>
  <si>
    <t>Transit</t>
  </si>
  <si>
    <t>Completion of 53 transit capital projects</t>
  </si>
  <si>
    <t>4, 10, 20 years</t>
  </si>
  <si>
    <t>Property tax levy</t>
  </si>
  <si>
    <t>Richard Johnson</t>
  </si>
  <si>
    <t>(651) 602-1454</t>
  </si>
  <si>
    <t>City of Mazeppa</t>
  </si>
  <si>
    <t>Design, remove and construct new Maple Street Bridge</t>
  </si>
  <si>
    <t>Duane Hofschulte</t>
  </si>
  <si>
    <t>(507) 843-3685</t>
  </si>
  <si>
    <t>City of Elk River</t>
  </si>
  <si>
    <t>Construct 3.34 miles four-lane divided highway on new alignment and overlay of CSAH 13 from TH 10 to Tyler Street</t>
  </si>
  <si>
    <t>10 - 15 years</t>
  </si>
  <si>
    <t>Special Assessments, TIF, Future State Funds</t>
  </si>
  <si>
    <t>Terry Maurer</t>
  </si>
  <si>
    <t>(651) 644-9446</t>
  </si>
  <si>
    <t>TH 12, TH 212, TH 610</t>
  </si>
  <si>
    <t>Acquisition of R/W for relocated TH 212, new TH 610, and relocated TH 12</t>
  </si>
  <si>
    <t>Future Federal and State Funds</t>
  </si>
  <si>
    <t>Reconstruction of TH 100 (Stage 5) from St. Croix Ave to 29th Ave N.</t>
  </si>
  <si>
    <t>Beth Neuendorf</t>
  </si>
  <si>
    <t>(651) 582-1579</t>
  </si>
  <si>
    <t>Not Approved</t>
  </si>
  <si>
    <t>Reconstruction of TH 100 (Stage 4) from Twin Lakes to 50th Ave N.</t>
  </si>
  <si>
    <t>4 years</t>
  </si>
  <si>
    <t>Hennepin County</t>
  </si>
  <si>
    <t>CSAH 61</t>
  </si>
  <si>
    <t>Replacing I-94 bridges over CSAH 61 in Maple Grove</t>
  </si>
  <si>
    <t xml:space="preserve"> 3 years</t>
  </si>
  <si>
    <t>James Grube</t>
  </si>
  <si>
    <t>(612) 745-7507</t>
  </si>
  <si>
    <t>Not Certified (Alternative Funding Identified)</t>
  </si>
  <si>
    <t>City of Brooklyn Park</t>
  </si>
  <si>
    <t>Ped/Bike</t>
  </si>
  <si>
    <t>Plan, design and construct 700 foot long, 10 foot wide pedestrian/bike bridge over TH 252</t>
  </si>
  <si>
    <t>Doran Cote, P.E.</t>
  </si>
  <si>
    <t>(612) 493-8101</t>
  </si>
  <si>
    <t>Not 
Approved
(Alternative
Funding
Identified)</t>
  </si>
  <si>
    <t>TH 169 CSAH 81 &amp; 109</t>
  </si>
  <si>
    <t>Construct a grade-separated interchange in Brooklyn Park</t>
  </si>
  <si>
    <t>20 - 25 years</t>
  </si>
  <si>
    <t>Patti Loken</t>
  </si>
  <si>
    <t>(651) 582-1293</t>
  </si>
  <si>
    <t>Ramsey County</t>
  </si>
  <si>
    <t>Construct 700 foot long pedestrian tunnel/skyway from River Center to Landmark Towers</t>
  </si>
  <si>
    <t>Sales tax, Port Authority, Visitors Bureau, Hotel/Motel tax, parking surcharge</t>
  </si>
  <si>
    <t>Timothy A. Mayasich</t>
  </si>
  <si>
    <t>(651) 482-5207</t>
  </si>
  <si>
    <t>5/4/01</t>
  </si>
  <si>
    <t>CSAH</t>
  </si>
  <si>
    <t>Reconstruct CSAH 103 (Winnetka) on new alignment between TH 610 and 109th Ave. N in Brooklyn Park</t>
  </si>
  <si>
    <t>(651) 745-7507</t>
  </si>
  <si>
    <t>Pine County</t>
  </si>
  <si>
    <t>Remove bituminous overlay, and rubblization of the underlying 18' wide concrete pavement of CSAH 61 from TH 18 to north county line</t>
  </si>
  <si>
    <t>Future State Funds</t>
  </si>
  <si>
    <t>John Stieben</t>
  </si>
  <si>
    <t>(320) 629-6727</t>
  </si>
  <si>
    <t>Nicollet County</t>
  </si>
  <si>
    <t>CSAH 5</t>
  </si>
  <si>
    <t>Bituminous Overlay (6 miles) of CSAH 5 between St. George and Klossner</t>
  </si>
  <si>
    <t>3 years</t>
  </si>
  <si>
    <t>Mike Wagner</t>
  </si>
  <si>
    <t>(507) 931-1760</t>
  </si>
  <si>
    <t>Not
approved
(Alternative
funding
Identified)</t>
  </si>
  <si>
    <t>Pennington County</t>
  </si>
  <si>
    <t>CSAH 24</t>
  </si>
  <si>
    <t>Pavement Resurfacing Between CSAH 3 and TH 1</t>
  </si>
  <si>
    <t>Future State Aid Funds</t>
  </si>
  <si>
    <t>Delton D. Schulz</t>
  </si>
  <si>
    <t>(218) 683-7017</t>
  </si>
  <si>
    <t>TH 14</t>
  </si>
  <si>
    <t>Right-of-Way Acquisition for New TH 14 Corridor from Co. Rd. 60 to CSAH 5</t>
  </si>
  <si>
    <t>6 years</t>
  </si>
  <si>
    <t>Future Trunk Highway Funds</t>
  </si>
  <si>
    <t>Dave Martini</t>
  </si>
  <si>
    <t>(507) 389-6003</t>
  </si>
  <si>
    <t>Not
Approved
(Alternative
Funding
Identified)</t>
  </si>
  <si>
    <t>TH 23</t>
  </si>
  <si>
    <t>Right-of-Way Acquisition for TH 23 Reconstruction from U.S. Hwy. 71 to CSAH 31</t>
  </si>
  <si>
    <t>7 years</t>
  </si>
  <si>
    <t>Keith Voss</t>
  </si>
  <si>
    <t>(320) 214-3697</t>
  </si>
  <si>
    <t>Not
Approved
(Alternative
funding
Identified)</t>
  </si>
  <si>
    <t>Wakota Bridge</t>
  </si>
  <si>
    <t>Construction of Maxwell/Bailey Connection (No. Ring Rd.)</t>
  </si>
  <si>
    <t>Greg Coughlin</t>
  </si>
  <si>
    <t>TH 65</t>
  </si>
  <si>
    <t>Central Ave. Reconstruction from 27th Ave. NE to 37th Ave. NE in Mpls.</t>
  </si>
  <si>
    <t>3-5 years</t>
  </si>
  <si>
    <t>Cyrus Knutson</t>
  </si>
  <si>
    <t>(651) 582-1387</t>
  </si>
  <si>
    <t>Ped.</t>
  </si>
  <si>
    <t>Public Safety - No. Skyway Constr. Over 4th St. in Mpls.</t>
  </si>
  <si>
    <t>Property Taxes, Armory Sale Proceeds, Non-Highway Fund Sources</t>
  </si>
  <si>
    <t>Anita Kempf</t>
  </si>
  <si>
    <t>Public Safety - So. Skyway Const. Over 5th St. in Mpls.</t>
  </si>
  <si>
    <t>(612) 348-8383</t>
  </si>
  <si>
    <t>Armory - East Skyway Constr. Over Portland Ave. in Mpls.</t>
  </si>
  <si>
    <t>Armory - West Skyway Constr. Over 5th Ave. in Mpls.</t>
  </si>
  <si>
    <t>Property Taxes, Armory Sale Proceeds, and Non-Highway Fund Sources</t>
  </si>
  <si>
    <t>City of Excelsior</t>
  </si>
  <si>
    <t>TH 7</t>
  </si>
  <si>
    <t>Relocation/Modification to Drainage Facilities TH 7 Reconstruction</t>
  </si>
  <si>
    <t>Property Taxes and/or Utility Fees</t>
  </si>
  <si>
    <t>Craig Dawson</t>
  </si>
  <si>
    <t>(612) 474-5233</t>
  </si>
  <si>
    <t>Public Safety Skyway Corridor Link Constr.</t>
  </si>
  <si>
    <t>Property Taxes, Armory Sale Proceeds,  Non-Highway Fund Sources</t>
  </si>
  <si>
    <t>Eugene Ulring</t>
  </si>
  <si>
    <t>(507) 765-3854</t>
  </si>
  <si>
    <t>City of Rochester</t>
  </si>
  <si>
    <t>Reconstruction of 50th Ave. NW from 19th St. to 65 NW</t>
  </si>
  <si>
    <t>Property Taxes, Special Asessments, and Street Fees</t>
  </si>
  <si>
    <t>Richard W. Freese</t>
  </si>
  <si>
    <t>(507) 281-6195</t>
  </si>
  <si>
    <t>City of Wyoming</t>
  </si>
  <si>
    <t>CSAH 22</t>
  </si>
  <si>
    <t>Right-of-Way Acquisition for CSAH 22 and TH 61/
I-35 Interchange</t>
  </si>
  <si>
    <t>Property Taxes and TIF</t>
  </si>
  <si>
    <t>Dennis Coryell</t>
  </si>
  <si>
    <t>R/W Acquisition &amp; Construction of roadway work adjacent to TH 63 reconstruction</t>
  </si>
  <si>
    <t>City of Robbinsdale</t>
  </si>
  <si>
    <t>Water Utility Relocation &amp; Street Restoration associated with TH 100 (Stage 3) Reconstruction</t>
  </si>
  <si>
    <t>R/W Acquisition for
TH 212</t>
  </si>
  <si>
    <t>City of Savage</t>
  </si>
  <si>
    <t>Construction of TH 13 South Frontage Road (123rd Street)</t>
  </si>
  <si>
    <t>Future Federal, State Aid, and State Trunk Hwy Funds</t>
  </si>
  <si>
    <t>R. Scott Harri</t>
  </si>
  <si>
    <t>12/29/00
(conditional)</t>
  </si>
  <si>
    <t>City of Woodbury</t>
  </si>
  <si>
    <t>I-494/
MSAS</t>
  </si>
  <si>
    <t>Construction of
I-494/Tamarack Road Interchange</t>
  </si>
  <si>
    <t>Special Assessments, Future State Aid Funds and Tax Abatement</t>
  </si>
  <si>
    <t>David  Jessup</t>
  </si>
  <si>
    <t>Reconstruction of CSAH
103 (Winnetka Ave)</t>
  </si>
  <si>
    <t>Special Assessments and Future State Aid Funds</t>
  </si>
  <si>
    <t>Doran Cote</t>
  </si>
  <si>
    <t>City of Arden Hills</t>
  </si>
  <si>
    <t>CSAH MSAS</t>
  </si>
  <si>
    <t>Reconstruction of CSAH 96/West Round Lake Road Intersection</t>
  </si>
  <si>
    <t>---</t>
  </si>
  <si>
    <t>Greg Brown</t>
  </si>
  <si>
    <t>Completed 1999</t>
  </si>
  <si>
    <t>I-494/
CSAH 32</t>
  </si>
  <si>
    <t>Reconstruction of Penn Ave (CSAH 32)/I-494 Interchange</t>
  </si>
  <si>
    <t>Local Funds and Future Federal Funds</t>
  </si>
  <si>
    <t>Kevin Hoglund</t>
  </si>
  <si>
    <t>TH 27</t>
  </si>
  <si>
    <t>TH 27 between Alexandria and Osakis</t>
  </si>
  <si>
    <t>Future Federal Aid and State Trunk Hwy Funds</t>
  </si>
  <si>
    <t>Lee Kessler</t>
  </si>
  <si>
    <t>Not Approved
(Alternative
Funding
Indentified
-AC)</t>
  </si>
  <si>
    <t>Enhancements &amp; Street Restoration associated with TH 217 Reconstruction</t>
  </si>
  <si>
    <t>Property Tax and Special Assessments</t>
  </si>
  <si>
    <t>John Mattonen</t>
  </si>
  <si>
    <t>TH 324</t>
  </si>
  <si>
    <t>Preliminary Design for Reconstruction of TH 324 (Future Turnback)</t>
  </si>
  <si>
    <t>Future Turn Back Funds</t>
  </si>
  <si>
    <t>City of Waite Park</t>
  </si>
  <si>
    <t>Construction of 3rd Street North</t>
  </si>
  <si>
    <t>Property Taxes</t>
  </si>
  <si>
    <t>Mitchell Anderson</t>
  </si>
  <si>
    <t>Benton County</t>
  </si>
  <si>
    <t>CR 45</t>
  </si>
  <si>
    <t>Reconstruction of County Road 45</t>
  </si>
  <si>
    <t>Andrew Sander</t>
  </si>
  <si>
    <t>CR 46</t>
  </si>
  <si>
    <t>Reconstruction of County Road 46</t>
  </si>
  <si>
    <t>Water Utility Relocation &amp; Frontage Road associated with TH 100 (Stage 4) Reconstruction</t>
  </si>
  <si>
    <t>Property Taxes &amp; Utility Charges</t>
  </si>
  <si>
    <t>City of Newport</t>
  </si>
  <si>
    <t>I-494/
TH 61</t>
  </si>
  <si>
    <t>City's costs associated with Wakota Bridge project</t>
  </si>
  <si>
    <t>Property Taxes &amp; Special Assessment</t>
  </si>
  <si>
    <t>John Stewart</t>
  </si>
  <si>
    <t>City of Sartell</t>
  </si>
  <si>
    <t>Reconstruction of 19th Ave. N.</t>
  </si>
  <si>
    <t>Property Taxes, Special Assessments, and Future State Aid Funds</t>
  </si>
  <si>
    <t>Sidney Williamson</t>
  </si>
  <si>
    <t>Olmsted County/City of Rochester</t>
  </si>
  <si>
    <t>R/W Acquisition &amp; Road Construction adjacent to TH 63 Reconstruction</t>
  </si>
  <si>
    <t>Future State Aid &amp; Federal Funds and Street Fees</t>
  </si>
  <si>
    <t>Stearns County</t>
  </si>
  <si>
    <t xml:space="preserve">TH15 </t>
  </si>
  <si>
    <t>Reconstruct four-lane bridge over Mississippi River</t>
  </si>
  <si>
    <t>Property Taxes and Federal HPP Funds</t>
  </si>
  <si>
    <t>TH 65 &amp; TH 242</t>
  </si>
  <si>
    <t>Reconstruct Intersection</t>
  </si>
  <si>
    <t>State TH Funds</t>
  </si>
  <si>
    <t>(651) 582-1305</t>
  </si>
  <si>
    <t>Completion of 86 transit capital projects</t>
  </si>
  <si>
    <t>Alan Morris</t>
  </si>
  <si>
    <t>(651) 602-1446</t>
  </si>
  <si>
    <t>Hubbard County</t>
  </si>
  <si>
    <t>10-Ton Urban design street</t>
  </si>
  <si>
    <t>David Olsonawski</t>
  </si>
  <si>
    <t>Construction of 193rd Ave</t>
  </si>
  <si>
    <t>Future Federal and State Aid Funds</t>
  </si>
  <si>
    <t>City of Carlton</t>
  </si>
  <si>
    <t>Railroad Crossing Overpass</t>
  </si>
  <si>
    <t>Future Federal Funds, Prpoerty Tax, and Special Assessment</t>
  </si>
  <si>
    <t>Christopher Rousseau</t>
  </si>
  <si>
    <t>ABC Ramps Selected Transit/Pedestrian Improvements</t>
  </si>
  <si>
    <t>Revenue generated from parking ramps A, B and C</t>
  </si>
  <si>
    <t>Mike Sachi</t>
  </si>
  <si>
    <t>Ramp B New Entry/Exit off 2nd Avenue North</t>
  </si>
  <si>
    <t>Elevated Pedestrian Walkway</t>
  </si>
  <si>
    <t>Revenues from ABC Ramps parking</t>
  </si>
  <si>
    <t>Local Government Option Sales Tax</t>
  </si>
  <si>
    <t>Richard W Freese</t>
  </si>
  <si>
    <t>City of East Grand Forks</t>
  </si>
  <si>
    <t>Future State-Aid Funds</t>
  </si>
  <si>
    <t>Greg Boppre, P.E.</t>
  </si>
  <si>
    <t>City of Buffalo</t>
  </si>
  <si>
    <t>Future Federal-Aid Funds</t>
  </si>
  <si>
    <t>Bradley C. DeWolf, P.E.</t>
  </si>
  <si>
    <t>MnDOT</t>
  </si>
  <si>
    <t>Nov-07</t>
  </si>
  <si>
    <t>Oct-09</t>
  </si>
  <si>
    <t>Oct-08</t>
  </si>
  <si>
    <t>Feb-10</t>
  </si>
  <si>
    <t>Jul-08</t>
  </si>
  <si>
    <t>Jun-08</t>
  </si>
  <si>
    <t>Aug-10</t>
  </si>
  <si>
    <t>May-05</t>
  </si>
  <si>
    <t>Oct09</t>
  </si>
  <si>
    <t>Realign Cty Rd 134 &amp; lane Ex go TH 55 Intersection</t>
  </si>
  <si>
    <t>Reconstruction 50th Ave NW frm CSAH 4 to 51st St. NW</t>
  </si>
  <si>
    <t>TH 55</t>
  </si>
  <si>
    <t>Improving 23rd St NW from River Road to TH 220</t>
  </si>
  <si>
    <t>TH 999</t>
  </si>
  <si>
    <t>City of Albertville</t>
  </si>
  <si>
    <t>City of Big Lake</t>
  </si>
  <si>
    <t>City of Minnetonka</t>
  </si>
  <si>
    <t>City of Jeffers</t>
  </si>
  <si>
    <t>I94</t>
  </si>
  <si>
    <t>TH 10 and TH 25</t>
  </si>
  <si>
    <t>CSAH 32</t>
  </si>
  <si>
    <t>TH 169 and Bren Road</t>
  </si>
  <si>
    <t>Improvement I-94/CSAH 19 &amp; I-94/CSAH 37 Interchange</t>
  </si>
  <si>
    <t>TH 10/TH 25 Interchange</t>
  </si>
  <si>
    <t>CSAH 32 through the City of Jeffers</t>
  </si>
  <si>
    <t>Bren Road at TH 169 Interchange</t>
  </si>
  <si>
    <t>25 years</t>
  </si>
  <si>
    <t>Property Tax Levies and Special Assessments</t>
  </si>
  <si>
    <t>Property Tax Levies, Special Assessments, Future State-Aid Funds, Others</t>
  </si>
  <si>
    <t>Future Federal-Aid Funds, Future State-Aid Funds, Others</t>
  </si>
  <si>
    <t>Property Tax Levies,    Other future generating income from use of developments</t>
  </si>
  <si>
    <t>Brad Prins/Mayor</t>
  </si>
  <si>
    <t>May-10</t>
  </si>
  <si>
    <t>Jul-11</t>
  </si>
  <si>
    <t>May-09</t>
  </si>
  <si>
    <t>Oct-10</t>
  </si>
  <si>
    <t>Nov-09</t>
  </si>
  <si>
    <t>Nov-10</t>
  </si>
  <si>
    <t>Apr-09</t>
  </si>
  <si>
    <t>Dec-11</t>
  </si>
  <si>
    <t>City of Nisswa</t>
  </si>
  <si>
    <t>Feb-11</t>
  </si>
  <si>
    <t>Jul-12</t>
  </si>
  <si>
    <t>TH 371</t>
  </si>
  <si>
    <t>Underpass/Tunnel TH371 to connect Nisswa Lake Park to Downtown Nisswa</t>
  </si>
  <si>
    <t>Bond and/or Park dediction funds</t>
  </si>
  <si>
    <t>Apr-12</t>
  </si>
  <si>
    <t>Oct-12</t>
  </si>
  <si>
    <t>Transportation Revolving Loan Fund (TRLF) Application Record</t>
  </si>
  <si>
    <t>TRLF Application # and Date Received</t>
  </si>
  <si>
    <t>TRLF - 2 (04/09/99)</t>
  </si>
  <si>
    <t>TRLF - 3 (04/13/99)</t>
  </si>
  <si>
    <t>TRLF - 4 (04/15/99)</t>
  </si>
  <si>
    <t>TRLF - 9 (04/15/99)</t>
  </si>
  <si>
    <t>TRLF - 10 (04/15/99)</t>
  </si>
  <si>
    <t>TRLF - 12 (04/19/99)</t>
  </si>
  <si>
    <t>TRLF - 13 (04/19/99)</t>
  </si>
  <si>
    <t>TRLF - 15 (04/14/00)</t>
  </si>
  <si>
    <t>TRLF - 14 (04/13/00)</t>
  </si>
  <si>
    <t>TRLF - 8 (04/15/99)</t>
  </si>
  <si>
    <t>TRLF - 11 (04/15/99)</t>
  </si>
  <si>
    <t>TRLF - 16 (04/14/00)</t>
  </si>
  <si>
    <t>TRLF - 17 (04/17/00)</t>
  </si>
  <si>
    <t>TRLF - 18 (04/17/00)</t>
  </si>
  <si>
    <t>TRLF - 19 (04/17/00)</t>
  </si>
  <si>
    <t>TRLF - 20 (04/17/00)</t>
  </si>
  <si>
    <t>TRLF - 21 (04/17/00)</t>
  </si>
  <si>
    <t>TRLF - 22 (04/17/00)</t>
  </si>
  <si>
    <t>TRLF - 23 (04/17/00)</t>
  </si>
  <si>
    <t>TRLF - 24 (04/17/00)</t>
  </si>
  <si>
    <t>TRLF - 25 (04/17/00)</t>
  </si>
  <si>
    <t>TRLF - 26 (04/17/00)</t>
  </si>
  <si>
    <t>TRLF - 27 (05/17/00)</t>
  </si>
  <si>
    <t>TRLF - 28 (09/29/00)</t>
  </si>
  <si>
    <t>TRLF - 29 (10/20/00)</t>
  </si>
  <si>
    <t>TRLF - 30 (10/20/00)</t>
  </si>
  <si>
    <t>TRLF - 31 (10/20/00)</t>
  </si>
  <si>
    <t>TRLF - 32 (10/20/00)</t>
  </si>
  <si>
    <t>TRLF - 33 (10/20/00)</t>
  </si>
  <si>
    <t>TRLF - 34 (10/20/00)</t>
  </si>
  <si>
    <t>TRLF - 35 (10/20/00)</t>
  </si>
  <si>
    <t>TRLF - 36 (10/20/00)</t>
  </si>
  <si>
    <t>TRLF - 37 (10/30/00)</t>
  </si>
  <si>
    <t>TRLF - 38 (11/02/00)</t>
  </si>
  <si>
    <t>TRLF - 39 (11/02/00)</t>
  </si>
  <si>
    <t>TRLF - 40 (11/13/00)</t>
  </si>
  <si>
    <t>TRLF - 41 (11/13/00)</t>
  </si>
  <si>
    <t>TRLF - 42 (11/13/00)</t>
  </si>
  <si>
    <t>TRLF - 43 (11/17/00)</t>
  </si>
  <si>
    <t>TRLF - 44 (12/01/00)</t>
  </si>
  <si>
    <t>TRLF - 45 (04/13/01)</t>
  </si>
  <si>
    <t>TRLF - 46 (04/16/01)</t>
  </si>
  <si>
    <t>TRLF - 47 (04/16/01)</t>
  </si>
  <si>
    <t>TRLF - 48 (04/23/01)</t>
  </si>
  <si>
    <t>TRLF - 49 (04/23/01)</t>
  </si>
  <si>
    <t>TRLF - 50 (05/09/05)</t>
  </si>
  <si>
    <t>TRLF - 57 (04/01/08)</t>
  </si>
  <si>
    <t>TRLF - 58 (04/01/08)</t>
  </si>
  <si>
    <t>TRLF - 59 (04/01/08)</t>
  </si>
  <si>
    <t>TRLF - 60 (04/01/08)</t>
  </si>
  <si>
    <t>TRLF - 62 (04/01/08)</t>
  </si>
  <si>
    <t>TRLF - 61 (04/01/08)</t>
  </si>
  <si>
    <t>TRLF - 63 (04/01/10)</t>
  </si>
  <si>
    <t>TRLF - 64 (04/01/10)</t>
  </si>
  <si>
    <t>TRLF - 68 (01/01/11)</t>
  </si>
  <si>
    <t>TRLF - 67 (01/01/11)</t>
  </si>
  <si>
    <t>TRLF - 66 (04/01/10)</t>
  </si>
  <si>
    <t>TRLF - 65 (04/01/10)</t>
  </si>
  <si>
    <t>TRLF - 5 (04/15/99)</t>
  </si>
  <si>
    <t>TRLF - 6 (04/15/99)</t>
  </si>
  <si>
    <t>TRLF - 7 (04/15/99)</t>
  </si>
  <si>
    <t>TRLF - 53 (04/14/06)</t>
  </si>
  <si>
    <t>TRLF - 51 (04/14/06)</t>
  </si>
  <si>
    <t>TRLF - 52 (04/14/06)</t>
  </si>
  <si>
    <t xml:space="preserve">TRLF - 54 (04/01/07) </t>
  </si>
  <si>
    <t xml:space="preserve">TRLF - 55 (04/01/07)  </t>
  </si>
  <si>
    <t xml:space="preserve">TRLF - 56 (04/01/07)  </t>
  </si>
  <si>
    <t xml:space="preserve"> Withdrawn</t>
  </si>
  <si>
    <t>6/28/01            (2 Agreements)</t>
  </si>
  <si>
    <t>Project Description</t>
  </si>
  <si>
    <t xml:space="preserve">Contact Telephone </t>
  </si>
  <si>
    <t>Applicant</t>
  </si>
  <si>
    <t>Reconstruction on a new alignment of 5.3 mile segment of TH 1 in Lake County from Forest Rd</t>
  </si>
  <si>
    <t>Future Federal Aid Fund</t>
  </si>
  <si>
    <t>Sept-11</t>
  </si>
  <si>
    <t>Dec-12</t>
  </si>
  <si>
    <t>TRLF - 69
(2011 Open Solicitation)</t>
  </si>
  <si>
    <t>TRLF - 70
(10/16/2013)</t>
  </si>
  <si>
    <t>TH 71</t>
  </si>
  <si>
    <t>TH 1</t>
  </si>
  <si>
    <t>City of Browerville</t>
  </si>
  <si>
    <t>Replace water, storm water and sanitary sewer systems, lighting and pedestrian facilities</t>
  </si>
  <si>
    <t>Property Tax Levies, Special Assessments, and Revenues from the City Sewer &amp; Water Fund</t>
  </si>
  <si>
    <t>(320) 594-2201
(320) 905-5446</t>
  </si>
  <si>
    <t>Lynn Fabro
(City Administrator)
Kent Louwagie (Bolten &amp; Menk, Inc.)</t>
  </si>
  <si>
    <t>(952) 939-8200 (952) 939-8239</t>
  </si>
  <si>
    <t>(218) 963-4444</t>
  </si>
  <si>
    <t>(763) 497-3384</t>
  </si>
  <si>
    <t>(218) 725-2744</t>
  </si>
  <si>
    <t>Larry Kruse
(City Administrator)</t>
  </si>
  <si>
    <t>Bradley DeWolf
(City Engineer)
Scott Johnson
(City Administrator)</t>
  </si>
  <si>
    <t>I-94 and CSAH 19/CSAH 37</t>
  </si>
  <si>
    <t>May-14</t>
  </si>
  <si>
    <t>Oct-14</t>
  </si>
  <si>
    <t>Carver County</t>
  </si>
  <si>
    <t>Property Tax Levies</t>
  </si>
  <si>
    <t>Lyndon Robjent
(County Engineer)</t>
  </si>
  <si>
    <t>(612) 247-6348</t>
  </si>
  <si>
    <t>Dec-15</t>
  </si>
  <si>
    <t>Hwy 101
CSAH 61</t>
  </si>
  <si>
    <t>City of Jackson</t>
  </si>
  <si>
    <t>Jennifer Bromeland
(City Administrator)</t>
  </si>
  <si>
    <t>(507) 857-4410</t>
  </si>
  <si>
    <t>Mar-15</t>
  </si>
  <si>
    <t>Dec-16</t>
  </si>
  <si>
    <t>Mar-16</t>
  </si>
  <si>
    <t>Construction of roundabout at intersection of TH 71 and Industrial Parkway and Belmont Lane</t>
  </si>
  <si>
    <t>Traffic HAWK signal, traffic calming and replacement of Bridge 6741</t>
  </si>
  <si>
    <t>TRLF - 71
(04/07/2014)</t>
  </si>
  <si>
    <t>TRLF - 72
(04/07/2014)</t>
  </si>
  <si>
    <t xml:space="preserve">12/23/13
</t>
  </si>
  <si>
    <t>Southwest Reconnection Project - Construction of new bridge over Minnesota River; including roadway safety and capacity improvements</t>
  </si>
  <si>
    <t>TRLF - 73
(05/05/2014)</t>
  </si>
  <si>
    <t>Todd Campbell
(MnDOT District 1)</t>
  </si>
  <si>
    <t>Loren Wickham
(City Planner)</t>
  </si>
  <si>
    <t>John Gunyou
(City Manager)
Lee Gusterson</t>
  </si>
  <si>
    <t>(651) 634-2088</t>
  </si>
  <si>
    <t>(651) 462-0575</t>
  </si>
  <si>
    <t>(651) 285-8231</t>
  </si>
  <si>
    <t>(763) 537-4534</t>
  </si>
  <si>
    <t>(952) 563-8730</t>
  </si>
  <si>
    <t>(952) 912-2604</t>
  </si>
  <si>
    <t>(651) 714-3593</t>
  </si>
  <si>
    <t>(763) 493-8101</t>
  </si>
  <si>
    <t>(612) 373-6479</t>
  </si>
  <si>
    <t>(651) 582-1370</t>
  </si>
  <si>
    <t>(218) 847-1553</t>
  </si>
  <si>
    <t>(218) 262-5528</t>
  </si>
  <si>
    <t>(320) 255-6180</t>
  </si>
  <si>
    <t>(320) 968-5051</t>
  </si>
  <si>
    <t>(651) 225-8090</t>
  </si>
  <si>
    <t>(763) 531-1262</t>
  </si>
  <si>
    <t>(320) 251-4553</t>
  </si>
  <si>
    <t>(218) 829-5117</t>
  </si>
  <si>
    <t>(507) 285-8231</t>
  </si>
  <si>
    <t>(218) 732-3302</t>
  </si>
  <si>
    <t>(763) 635-1051</t>
  </si>
  <si>
    <t>(218) 722-3915</t>
  </si>
  <si>
    <t>(612) 673-2159</t>
  </si>
  <si>
    <t>(218) 773-3348</t>
  </si>
  <si>
    <t>(320) 231-3956</t>
  </si>
  <si>
    <t>(507) 328-2426</t>
  </si>
  <si>
    <t>(612) 756-1032  (763) 263-2107</t>
  </si>
  <si>
    <t>(507) 628-4242</t>
  </si>
  <si>
    <t>2.70% &amp; 2.69%</t>
  </si>
  <si>
    <t>City of Richfield</t>
  </si>
  <si>
    <t>TRLF - 1 (04/09/99)+B4B4:R66</t>
  </si>
  <si>
    <t xml:space="preserve"> Withdrawn - 12/7/2015</t>
  </si>
  <si>
    <t>Updated June 30,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</si>
</sst>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dd/yy;@"/>
  </numFmts>
  <fonts count="8" x14ac:knownFonts="1">
    <font>
      <sz val="10"/>
      <name val="Arial"/>
    </font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20"/>
      <name val="Castellar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0">
    <xf numFmtId="0" fontId="0" fillId="0" borderId="0" xfId="0"/>
    <xf numFmtId="0" fontId="0" fillId="0" borderId="0" xfId="0" applyFill="1" applyBorder="1" applyAlignment="1">
      <alignment wrapText="1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/>
    <xf numFmtId="0" fontId="0" fillId="0" borderId="1" xfId="0" applyFill="1" applyBorder="1"/>
    <xf numFmtId="10" fontId="0" fillId="0" borderId="0" xfId="0" applyNumberFormat="1" applyFill="1" applyBorder="1" applyAlignment="1"/>
    <xf numFmtId="10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left" wrapText="1"/>
    </xf>
    <xf numFmtId="0" fontId="4" fillId="0" borderId="2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center" vertical="top" wrapText="1"/>
    </xf>
    <xf numFmtId="0" fontId="0" fillId="0" borderId="2" xfId="0" applyFill="1" applyBorder="1" applyAlignment="1">
      <alignment horizontal="center" vertical="top"/>
    </xf>
    <xf numFmtId="0" fontId="0" fillId="0" borderId="2" xfId="0" applyFill="1" applyBorder="1" applyAlignment="1">
      <alignment horizontal="left" vertical="top" wrapText="1"/>
    </xf>
    <xf numFmtId="3" fontId="0" fillId="0" borderId="2" xfId="0" applyNumberFormat="1" applyFill="1" applyBorder="1" applyAlignment="1">
      <alignment horizontal="center" vertical="top"/>
    </xf>
    <xf numFmtId="164" fontId="0" fillId="0" borderId="2" xfId="0" applyNumberFormat="1" applyFill="1" applyBorder="1" applyAlignment="1">
      <alignment horizontal="center" vertical="top"/>
    </xf>
    <xf numFmtId="164" fontId="0" fillId="0" borderId="2" xfId="0" applyNumberFormat="1" applyFill="1" applyBorder="1" applyAlignment="1">
      <alignment horizontal="center" vertical="top" wrapText="1"/>
    </xf>
    <xf numFmtId="10" fontId="0" fillId="0" borderId="2" xfId="0" applyNumberFormat="1" applyFill="1" applyBorder="1" applyAlignment="1">
      <alignment horizontal="center" vertical="top"/>
    </xf>
    <xf numFmtId="0" fontId="4" fillId="0" borderId="3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/>
    </xf>
    <xf numFmtId="0" fontId="0" fillId="0" borderId="3" xfId="0" applyFill="1" applyBorder="1" applyAlignment="1">
      <alignment horizontal="left" vertical="top" wrapText="1"/>
    </xf>
    <xf numFmtId="17" fontId="0" fillId="0" borderId="3" xfId="0" applyNumberFormat="1" applyFill="1" applyBorder="1" applyAlignment="1">
      <alignment horizontal="center" vertical="top"/>
    </xf>
    <xf numFmtId="164" fontId="0" fillId="0" borderId="3" xfId="0" applyNumberFormat="1" applyFill="1" applyBorder="1" applyAlignment="1">
      <alignment horizontal="center" vertical="top"/>
    </xf>
    <xf numFmtId="164" fontId="0" fillId="0" borderId="3" xfId="0" applyNumberFormat="1" applyFill="1" applyBorder="1" applyAlignment="1">
      <alignment horizontal="center" vertical="top" wrapText="1"/>
    </xf>
    <xf numFmtId="10" fontId="0" fillId="0" borderId="3" xfId="0" applyNumberFormat="1" applyFill="1" applyBorder="1" applyAlignment="1">
      <alignment horizontal="center" vertical="top"/>
    </xf>
    <xf numFmtId="3" fontId="0" fillId="0" borderId="3" xfId="0" applyNumberFormat="1" applyFill="1" applyBorder="1" applyAlignment="1">
      <alignment horizontal="center" vertical="top"/>
    </xf>
    <xf numFmtId="164" fontId="4" fillId="0" borderId="3" xfId="0" applyNumberFormat="1" applyFont="1" applyFill="1" applyBorder="1" applyAlignment="1">
      <alignment horizontal="center" vertical="top" wrapText="1"/>
    </xf>
    <xf numFmtId="164" fontId="0" fillId="0" borderId="3" xfId="0" quotePrefix="1" applyNumberFormat="1" applyFill="1" applyBorder="1" applyAlignment="1">
      <alignment horizontal="center" vertical="top" wrapText="1"/>
    </xf>
    <xf numFmtId="17" fontId="0" fillId="0" borderId="3" xfId="0" applyNumberFormat="1" applyFill="1" applyBorder="1" applyAlignment="1">
      <alignment horizontal="center" vertical="top" wrapText="1"/>
    </xf>
    <xf numFmtId="164" fontId="0" fillId="0" borderId="3" xfId="0" quotePrefix="1" applyNumberFormat="1" applyFill="1" applyBorder="1" applyAlignment="1">
      <alignment horizontal="center" vertical="top"/>
    </xf>
    <xf numFmtId="10" fontId="0" fillId="0" borderId="3" xfId="0" quotePrefix="1" applyNumberFormat="1" applyFill="1" applyBorder="1" applyAlignment="1">
      <alignment horizontal="center" vertical="top"/>
    </xf>
    <xf numFmtId="10" fontId="0" fillId="0" borderId="3" xfId="0" quotePrefix="1" applyNumberFormat="1" applyFill="1" applyBorder="1" applyAlignment="1">
      <alignment horizontal="center" vertical="top" wrapText="1"/>
    </xf>
    <xf numFmtId="14" fontId="4" fillId="0" borderId="3" xfId="0" applyNumberFormat="1" applyFont="1" applyFill="1" applyBorder="1" applyAlignment="1">
      <alignment horizontal="center" vertical="top" wrapText="1"/>
    </xf>
    <xf numFmtId="164" fontId="0" fillId="0" borderId="3" xfId="0" applyNumberFormat="1" applyFill="1" applyBorder="1" applyAlignment="1">
      <alignment horizontal="right" vertical="top"/>
    </xf>
    <xf numFmtId="0" fontId="4" fillId="0" borderId="3" xfId="0" applyFont="1" applyFill="1" applyBorder="1" applyAlignment="1" applyProtection="1">
      <alignment horizontal="center" vertical="top" wrapText="1"/>
      <protection locked="0"/>
    </xf>
    <xf numFmtId="0" fontId="0" fillId="0" borderId="3" xfId="0" applyFill="1" applyBorder="1" applyAlignment="1" applyProtection="1">
      <alignment horizontal="center" vertical="top" wrapText="1"/>
      <protection locked="0"/>
    </xf>
    <xf numFmtId="0" fontId="0" fillId="0" borderId="3" xfId="0" applyFill="1" applyBorder="1" applyAlignment="1" applyProtection="1">
      <alignment horizontal="center" vertical="top"/>
      <protection locked="0"/>
    </xf>
    <xf numFmtId="0" fontId="0" fillId="0" borderId="3" xfId="0" applyFill="1" applyBorder="1" applyAlignment="1" applyProtection="1">
      <alignment horizontal="left" vertical="top" wrapText="1"/>
      <protection locked="0"/>
    </xf>
    <xf numFmtId="3" fontId="0" fillId="0" borderId="3" xfId="0" applyNumberFormat="1" applyFill="1" applyBorder="1" applyAlignment="1" applyProtection="1">
      <alignment horizontal="center" vertical="top"/>
      <protection locked="0"/>
    </xf>
    <xf numFmtId="17" fontId="0" fillId="0" borderId="3" xfId="0" applyNumberFormat="1" applyFill="1" applyBorder="1" applyAlignment="1" applyProtection="1">
      <alignment horizontal="center" vertical="top"/>
      <protection locked="0"/>
    </xf>
    <xf numFmtId="164" fontId="0" fillId="0" borderId="3" xfId="0" applyNumberFormat="1" applyFill="1" applyBorder="1" applyAlignment="1" applyProtection="1">
      <alignment horizontal="center" vertical="top"/>
      <protection locked="0"/>
    </xf>
    <xf numFmtId="164" fontId="0" fillId="0" borderId="3" xfId="0" applyNumberFormat="1" applyFill="1" applyBorder="1" applyAlignment="1" applyProtection="1">
      <alignment horizontal="center" vertical="top" wrapText="1"/>
      <protection locked="0"/>
    </xf>
    <xf numFmtId="10" fontId="0" fillId="0" borderId="3" xfId="0" applyNumberFormat="1" applyFill="1" applyBorder="1" applyAlignment="1" applyProtection="1">
      <alignment horizontal="center" vertical="top"/>
      <protection locked="0"/>
    </xf>
    <xf numFmtId="164" fontId="0" fillId="0" borderId="4" xfId="0" quotePrefix="1" applyNumberFormat="1" applyFill="1" applyBorder="1" applyAlignment="1">
      <alignment horizontal="center" vertical="top" wrapText="1"/>
    </xf>
    <xf numFmtId="10" fontId="0" fillId="0" borderId="4" xfId="0" quotePrefix="1" applyNumberFormat="1" applyFill="1" applyBorder="1" applyAlignment="1">
      <alignment horizontal="center" vertical="top" wrapText="1"/>
    </xf>
    <xf numFmtId="10" fontId="0" fillId="0" borderId="3" xfId="0" applyNumberFormat="1" applyFill="1" applyBorder="1" applyAlignment="1">
      <alignment horizontal="center" vertical="top" wrapText="1"/>
    </xf>
    <xf numFmtId="0" fontId="0" fillId="0" borderId="3" xfId="0" quotePrefix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/>
    </xf>
    <xf numFmtId="0" fontId="1" fillId="0" borderId="3" xfId="0" applyFont="1" applyFill="1" applyBorder="1" applyAlignment="1">
      <alignment horizontal="left" vertical="top" wrapText="1"/>
    </xf>
    <xf numFmtId="3" fontId="1" fillId="0" borderId="3" xfId="0" applyNumberFormat="1" applyFont="1" applyFill="1" applyBorder="1" applyAlignment="1">
      <alignment horizontal="center" vertical="top"/>
    </xf>
    <xf numFmtId="17" fontId="1" fillId="0" borderId="3" xfId="0" applyNumberFormat="1" applyFont="1" applyFill="1" applyBorder="1" applyAlignment="1">
      <alignment horizontal="center" vertical="top"/>
    </xf>
    <xf numFmtId="164" fontId="1" fillId="0" borderId="3" xfId="0" applyNumberFormat="1" applyFont="1" applyFill="1" applyBorder="1" applyAlignment="1">
      <alignment horizontal="center" vertical="top"/>
    </xf>
    <xf numFmtId="164" fontId="1" fillId="0" borderId="3" xfId="0" applyNumberFormat="1" applyFont="1" applyFill="1" applyBorder="1" applyAlignment="1">
      <alignment horizontal="center" vertical="top" wrapText="1"/>
    </xf>
    <xf numFmtId="10" fontId="1" fillId="0" borderId="3" xfId="1" applyNumberFormat="1" applyFont="1" applyFill="1" applyBorder="1" applyAlignment="1">
      <alignment horizontal="center" vertical="top"/>
    </xf>
    <xf numFmtId="10" fontId="1" fillId="0" borderId="3" xfId="0" applyNumberFormat="1" applyFont="1" applyFill="1" applyBorder="1" applyAlignment="1">
      <alignment horizontal="center" vertical="top"/>
    </xf>
    <xf numFmtId="10" fontId="0" fillId="0" borderId="3" xfId="0" applyNumberFormat="1" applyFill="1" applyBorder="1" applyAlignment="1">
      <alignment vertical="top"/>
    </xf>
    <xf numFmtId="164" fontId="0" fillId="0" borderId="0" xfId="0" applyNumberFormat="1" applyFill="1" applyBorder="1" applyAlignment="1">
      <alignment horizontal="center" vertical="top"/>
    </xf>
    <xf numFmtId="49" fontId="5" fillId="0" borderId="3" xfId="0" applyNumberFormat="1" applyFont="1" applyFill="1" applyBorder="1" applyAlignment="1">
      <alignment horizontal="center" vertical="top"/>
    </xf>
    <xf numFmtId="10" fontId="4" fillId="0" borderId="3" xfId="0" applyNumberFormat="1" applyFont="1" applyFill="1" applyBorder="1" applyAlignment="1">
      <alignment horizontal="center" vertical="top"/>
    </xf>
    <xf numFmtId="49" fontId="4" fillId="0" borderId="3" xfId="0" applyNumberFormat="1" applyFont="1" applyFill="1" applyBorder="1" applyAlignment="1">
      <alignment horizontal="center" vertical="top"/>
    </xf>
    <xf numFmtId="0" fontId="4" fillId="0" borderId="3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center" vertical="top"/>
    </xf>
    <xf numFmtId="164" fontId="4" fillId="0" borderId="3" xfId="0" applyNumberFormat="1" applyFont="1" applyFill="1" applyBorder="1" applyAlignment="1">
      <alignment horizontal="center" vertical="top"/>
    </xf>
    <xf numFmtId="0" fontId="0" fillId="0" borderId="0" xfId="0" applyFill="1" applyBorder="1" applyAlignment="1">
      <alignment vertical="top"/>
    </xf>
    <xf numFmtId="0" fontId="0" fillId="0" borderId="0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/>
    </xf>
    <xf numFmtId="0" fontId="3" fillId="2" borderId="3" xfId="0" applyFont="1" applyFill="1" applyBorder="1" applyAlignment="1">
      <alignment horizontal="center" vertical="center" wrapText="1"/>
    </xf>
    <xf numFmtId="10" fontId="3" fillId="2" borderId="3" xfId="0" applyNumberFormat="1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top"/>
    </xf>
    <xf numFmtId="0" fontId="0" fillId="0" borderId="3" xfId="0" applyFont="1" applyFill="1" applyBorder="1" applyAlignment="1">
      <alignment horizontal="center" vertical="top"/>
    </xf>
    <xf numFmtId="0" fontId="0" fillId="0" borderId="3" xfId="0" applyFill="1" applyBorder="1" applyAlignment="1">
      <alignment horizontal="left" vertical="top"/>
    </xf>
    <xf numFmtId="0" fontId="0" fillId="0" borderId="5" xfId="0" applyFill="1" applyBorder="1" applyAlignment="1">
      <alignment horizontal="center" vertical="top" wrapText="1"/>
    </xf>
    <xf numFmtId="0" fontId="0" fillId="0" borderId="5" xfId="0" applyFill="1" applyBorder="1" applyAlignment="1">
      <alignment horizontal="center" vertical="top"/>
    </xf>
    <xf numFmtId="0" fontId="0" fillId="0" borderId="5" xfId="0" applyFill="1" applyBorder="1" applyAlignment="1">
      <alignment horizontal="left" vertical="top" wrapText="1"/>
    </xf>
    <xf numFmtId="3" fontId="0" fillId="0" borderId="5" xfId="0" applyNumberFormat="1" applyFill="1" applyBorder="1" applyAlignment="1">
      <alignment horizontal="center" vertical="top"/>
    </xf>
    <xf numFmtId="17" fontId="0" fillId="0" borderId="2" xfId="0" applyNumberFormat="1" applyFill="1" applyBorder="1" applyAlignment="1">
      <alignment horizontal="center" vertical="top"/>
    </xf>
    <xf numFmtId="17" fontId="0" fillId="0" borderId="5" xfId="0" applyNumberFormat="1" applyFill="1" applyBorder="1" applyAlignment="1">
      <alignment horizontal="center" vertical="top"/>
    </xf>
    <xf numFmtId="164" fontId="0" fillId="0" borderId="5" xfId="0" applyNumberFormat="1" applyFill="1" applyBorder="1" applyAlignment="1">
      <alignment horizontal="center" vertical="top"/>
    </xf>
    <xf numFmtId="164" fontId="0" fillId="0" borderId="5" xfId="0" applyNumberFormat="1" applyFill="1" applyBorder="1" applyAlignment="1">
      <alignment horizontal="center" vertical="top" wrapText="1"/>
    </xf>
    <xf numFmtId="10" fontId="0" fillId="0" borderId="5" xfId="0" applyNumberFormat="1" applyFill="1" applyBorder="1" applyAlignment="1">
      <alignment horizontal="center" vertical="top"/>
    </xf>
    <xf numFmtId="0" fontId="7" fillId="0" borderId="6" xfId="0" applyFont="1" applyFill="1" applyBorder="1" applyAlignment="1">
      <alignment horizontal="center" wrapText="1"/>
    </xf>
    <xf numFmtId="0" fontId="7" fillId="0" borderId="7" xfId="0" applyFont="1" applyFill="1" applyBorder="1" applyAlignment="1">
      <alignment horizontal="center" wrapText="1"/>
    </xf>
    <xf numFmtId="0" fontId="7" fillId="0" borderId="8" xfId="0" applyFont="1" applyFill="1" applyBorder="1" applyAlignment="1">
      <alignment horizontal="center" wrapText="1"/>
    </xf>
    <xf numFmtId="0" fontId="6" fillId="0" borderId="9" xfId="0" applyFont="1" applyFill="1" applyBorder="1" applyAlignment="1">
      <alignment horizontal="center" vertical="top" wrapText="1"/>
    </xf>
    <xf numFmtId="0" fontId="6" fillId="0" borderId="10" xfId="0" applyFont="1" applyFill="1" applyBorder="1" applyAlignment="1">
      <alignment horizontal="center" vertical="top" wrapText="1"/>
    </xf>
    <xf numFmtId="0" fontId="6" fillId="0" borderId="11" xfId="0" applyFont="1" applyFill="1" applyBorder="1" applyAlignment="1">
      <alignment horizontal="center" vertical="top"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37"/>
  <sheetViews>
    <sheetView tabSelected="1" zoomScale="90" zoomScaleNormal="90" workbookViewId="0">
      <pane ySplit="3" topLeftCell="A70" activePane="bottomLeft" state="frozen"/>
      <selection pane="bottomLeft" activeCell="B3" sqref="B3"/>
    </sheetView>
  </sheetViews>
  <sheetFormatPr defaultRowHeight="12.75" x14ac:dyDescent="0.2"/>
  <cols>
    <col min="1" max="1" width="3.140625" style="2" customWidth="1"/>
    <col min="2" max="2" width="14.7109375" style="4" bestFit="1" customWidth="1"/>
    <col min="3" max="3" width="14.42578125" style="4" customWidth="1"/>
    <col min="4" max="4" width="8.28515625" style="5" customWidth="1"/>
    <col min="5" max="5" width="11.42578125" style="4" customWidth="1"/>
    <col min="6" max="6" width="26.42578125" style="10" customWidth="1"/>
    <col min="7" max="7" width="9.7109375" style="5" customWidth="1"/>
    <col min="8" max="8" width="12.42578125" style="4" customWidth="1"/>
    <col min="9" max="9" width="22.28515625" style="10" customWidth="1"/>
    <col min="10" max="10" width="19.42578125" style="4" customWidth="1"/>
    <col min="11" max="11" width="16.140625" style="5" customWidth="1"/>
    <col min="12" max="12" width="9.7109375" style="5" customWidth="1"/>
    <col min="13" max="13" width="9.85546875" style="5" bestFit="1" customWidth="1"/>
    <col min="14" max="14" width="12" style="5" customWidth="1"/>
    <col min="15" max="15" width="10.5703125" style="68" customWidth="1"/>
    <col min="16" max="16" width="11.5703125" style="69" customWidth="1"/>
    <col min="17" max="17" width="14.28515625" style="5" customWidth="1"/>
    <col min="18" max="18" width="8.140625" style="9" customWidth="1"/>
    <col min="19" max="16384" width="9.140625" style="2"/>
  </cols>
  <sheetData>
    <row r="1" spans="2:18" ht="32.25" customHeight="1" x14ac:dyDescent="0.45">
      <c r="B1" s="84" t="s">
        <v>323</v>
      </c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6"/>
    </row>
    <row r="2" spans="2:18" ht="25.5" customHeight="1" x14ac:dyDescent="0.2">
      <c r="B2" s="87" t="s">
        <v>473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9"/>
    </row>
    <row r="3" spans="2:18" s="4" customFormat="1" ht="63.75" x14ac:dyDescent="0.2">
      <c r="B3" s="70" t="s">
        <v>324</v>
      </c>
      <c r="C3" s="70" t="s">
        <v>396</v>
      </c>
      <c r="D3" s="70" t="s">
        <v>0</v>
      </c>
      <c r="E3" s="70" t="s">
        <v>1</v>
      </c>
      <c r="F3" s="70" t="s">
        <v>394</v>
      </c>
      <c r="G3" s="70" t="s">
        <v>2</v>
      </c>
      <c r="H3" s="70" t="s">
        <v>55</v>
      </c>
      <c r="I3" s="70" t="s">
        <v>3</v>
      </c>
      <c r="J3" s="70" t="s">
        <v>4</v>
      </c>
      <c r="K3" s="70" t="s">
        <v>395</v>
      </c>
      <c r="L3" s="70" t="s">
        <v>5</v>
      </c>
      <c r="M3" s="70" t="s">
        <v>21</v>
      </c>
      <c r="N3" s="70" t="s">
        <v>56</v>
      </c>
      <c r="O3" s="70" t="s">
        <v>6</v>
      </c>
      <c r="P3" s="70" t="s">
        <v>14</v>
      </c>
      <c r="Q3" s="70" t="s">
        <v>7</v>
      </c>
      <c r="R3" s="71" t="s">
        <v>8</v>
      </c>
    </row>
    <row r="4" spans="2:18" ht="38.25" x14ac:dyDescent="0.2">
      <c r="B4" s="11" t="s">
        <v>471</v>
      </c>
      <c r="C4" s="12" t="s">
        <v>57</v>
      </c>
      <c r="D4" s="13" t="s">
        <v>22</v>
      </c>
      <c r="E4" s="12" t="s">
        <v>58</v>
      </c>
      <c r="F4" s="14" t="s">
        <v>59</v>
      </c>
      <c r="G4" s="15">
        <v>21025</v>
      </c>
      <c r="H4" s="12" t="s">
        <v>60</v>
      </c>
      <c r="I4" s="14" t="s">
        <v>61</v>
      </c>
      <c r="J4" s="12" t="s">
        <v>62</v>
      </c>
      <c r="K4" s="13" t="s">
        <v>63</v>
      </c>
      <c r="L4" s="79">
        <v>36220</v>
      </c>
      <c r="M4" s="79">
        <v>36589</v>
      </c>
      <c r="N4" s="16">
        <v>35977</v>
      </c>
      <c r="O4" s="17">
        <v>36120</v>
      </c>
      <c r="P4" s="16">
        <v>36175</v>
      </c>
      <c r="Q4" s="16">
        <v>36231</v>
      </c>
      <c r="R4" s="18">
        <v>2.7099999999999999E-2</v>
      </c>
    </row>
    <row r="5" spans="2:18" ht="25.5" x14ac:dyDescent="0.2">
      <c r="B5" s="19" t="s">
        <v>325</v>
      </c>
      <c r="C5" s="20" t="s">
        <v>64</v>
      </c>
      <c r="D5" s="21">
        <v>6</v>
      </c>
      <c r="E5" s="20" t="s">
        <v>30</v>
      </c>
      <c r="F5" s="22" t="s">
        <v>65</v>
      </c>
      <c r="G5" s="21">
        <v>535</v>
      </c>
      <c r="H5" s="20" t="s">
        <v>12</v>
      </c>
      <c r="I5" s="22" t="s">
        <v>61</v>
      </c>
      <c r="J5" s="20" t="s">
        <v>66</v>
      </c>
      <c r="K5" s="21" t="s">
        <v>67</v>
      </c>
      <c r="L5" s="23">
        <v>36404</v>
      </c>
      <c r="M5" s="23">
        <v>36770</v>
      </c>
      <c r="N5" s="24">
        <v>35977</v>
      </c>
      <c r="O5" s="25">
        <v>36120</v>
      </c>
      <c r="P5" s="24">
        <v>36406</v>
      </c>
      <c r="Q5" s="24">
        <v>36459</v>
      </c>
      <c r="R5" s="26">
        <v>2.4799999999999999E-2</v>
      </c>
    </row>
    <row r="6" spans="2:18" ht="63.75" x14ac:dyDescent="0.2">
      <c r="B6" s="19" t="s">
        <v>326</v>
      </c>
      <c r="C6" s="20" t="s">
        <v>68</v>
      </c>
      <c r="D6" s="21">
        <v>3</v>
      </c>
      <c r="E6" s="20" t="s">
        <v>30</v>
      </c>
      <c r="F6" s="22" t="s">
        <v>69</v>
      </c>
      <c r="G6" s="27">
        <v>1210</v>
      </c>
      <c r="H6" s="20" t="s">
        <v>70</v>
      </c>
      <c r="I6" s="22" t="s">
        <v>71</v>
      </c>
      <c r="J6" s="20" t="s">
        <v>72</v>
      </c>
      <c r="K6" s="21" t="s">
        <v>73</v>
      </c>
      <c r="L6" s="23">
        <v>36312</v>
      </c>
      <c r="M6" s="23">
        <v>36800</v>
      </c>
      <c r="N6" s="24">
        <v>36333</v>
      </c>
      <c r="O6" s="25">
        <v>36377</v>
      </c>
      <c r="P6" s="24">
        <v>36514</v>
      </c>
      <c r="Q6" s="28" t="s">
        <v>392</v>
      </c>
      <c r="R6" s="26" t="str">
        <f>+"--"</f>
        <v>--</v>
      </c>
    </row>
    <row r="7" spans="2:18" ht="38.25" x14ac:dyDescent="0.2">
      <c r="B7" s="19" t="s">
        <v>327</v>
      </c>
      <c r="C7" s="50" t="s">
        <v>274</v>
      </c>
      <c r="D7" s="21" t="s">
        <v>22</v>
      </c>
      <c r="E7" s="20" t="s">
        <v>74</v>
      </c>
      <c r="F7" s="22" t="s">
        <v>75</v>
      </c>
      <c r="G7" s="27">
        <v>15000</v>
      </c>
      <c r="H7" s="20" t="s">
        <v>18</v>
      </c>
      <c r="I7" s="22" t="s">
        <v>76</v>
      </c>
      <c r="J7" s="20" t="s">
        <v>26</v>
      </c>
      <c r="K7" s="21" t="s">
        <v>27</v>
      </c>
      <c r="L7" s="23">
        <v>36342</v>
      </c>
      <c r="M7" s="23">
        <v>37196</v>
      </c>
      <c r="N7" s="24">
        <v>36333</v>
      </c>
      <c r="O7" s="25">
        <v>36377</v>
      </c>
      <c r="P7" s="24">
        <v>36514</v>
      </c>
      <c r="Q7" s="24">
        <v>36634</v>
      </c>
      <c r="R7" s="26">
        <v>3.1199999999999999E-2</v>
      </c>
    </row>
    <row r="8" spans="2:18" ht="38.25" x14ac:dyDescent="0.2">
      <c r="B8" s="19" t="s">
        <v>383</v>
      </c>
      <c r="C8" s="20" t="s">
        <v>274</v>
      </c>
      <c r="D8" s="21" t="s">
        <v>22</v>
      </c>
      <c r="E8" s="20" t="s">
        <v>38</v>
      </c>
      <c r="F8" s="22" t="s">
        <v>77</v>
      </c>
      <c r="G8" s="27">
        <v>12300</v>
      </c>
      <c r="H8" s="20" t="s">
        <v>18</v>
      </c>
      <c r="I8" s="22" t="s">
        <v>76</v>
      </c>
      <c r="J8" s="20" t="s">
        <v>78</v>
      </c>
      <c r="K8" s="21" t="s">
        <v>79</v>
      </c>
      <c r="L8" s="23">
        <v>36982</v>
      </c>
      <c r="M8" s="23">
        <v>37897</v>
      </c>
      <c r="N8" s="24" t="s">
        <v>80</v>
      </c>
      <c r="O8" s="25" t="s">
        <v>16</v>
      </c>
      <c r="P8" s="24" t="s">
        <v>16</v>
      </c>
      <c r="Q8" s="24" t="s">
        <v>16</v>
      </c>
      <c r="R8" s="26" t="s">
        <v>16</v>
      </c>
    </row>
    <row r="9" spans="2:18" ht="38.25" x14ac:dyDescent="0.2">
      <c r="B9" s="19" t="s">
        <v>384</v>
      </c>
      <c r="C9" s="20" t="s">
        <v>274</v>
      </c>
      <c r="D9" s="21" t="s">
        <v>22</v>
      </c>
      <c r="E9" s="20" t="s">
        <v>38</v>
      </c>
      <c r="F9" s="22" t="s">
        <v>81</v>
      </c>
      <c r="G9" s="27">
        <v>7800</v>
      </c>
      <c r="H9" s="20" t="s">
        <v>82</v>
      </c>
      <c r="I9" s="22" t="s">
        <v>76</v>
      </c>
      <c r="J9" s="20" t="s">
        <v>78</v>
      </c>
      <c r="K9" s="21" t="s">
        <v>79</v>
      </c>
      <c r="L9" s="23">
        <v>36557</v>
      </c>
      <c r="M9" s="23">
        <v>37897</v>
      </c>
      <c r="N9" s="24" t="s">
        <v>80</v>
      </c>
      <c r="O9" s="29" t="s">
        <v>16</v>
      </c>
      <c r="P9" s="24" t="s">
        <v>16</v>
      </c>
      <c r="Q9" s="24" t="s">
        <v>16</v>
      </c>
      <c r="R9" s="26" t="s">
        <v>16</v>
      </c>
    </row>
    <row r="10" spans="2:18" ht="51" x14ac:dyDescent="0.2">
      <c r="B10" s="19" t="s">
        <v>385</v>
      </c>
      <c r="C10" s="20" t="s">
        <v>83</v>
      </c>
      <c r="D10" s="21" t="s">
        <v>22</v>
      </c>
      <c r="E10" s="20" t="s">
        <v>84</v>
      </c>
      <c r="F10" s="22" t="s">
        <v>85</v>
      </c>
      <c r="G10" s="27">
        <v>5986</v>
      </c>
      <c r="H10" s="20" t="s">
        <v>86</v>
      </c>
      <c r="I10" s="22" t="s">
        <v>76</v>
      </c>
      <c r="J10" s="20" t="s">
        <v>87</v>
      </c>
      <c r="K10" s="21" t="s">
        <v>88</v>
      </c>
      <c r="L10" s="23">
        <v>36434</v>
      </c>
      <c r="M10" s="23">
        <v>36831</v>
      </c>
      <c r="N10" s="25" t="s">
        <v>89</v>
      </c>
      <c r="O10" s="29" t="s">
        <v>16</v>
      </c>
      <c r="P10" s="24" t="s">
        <v>16</v>
      </c>
      <c r="Q10" s="24" t="s">
        <v>16</v>
      </c>
      <c r="R10" s="26" t="s">
        <v>16</v>
      </c>
    </row>
    <row r="11" spans="2:18" ht="63.75" x14ac:dyDescent="0.2">
      <c r="B11" s="19" t="s">
        <v>334</v>
      </c>
      <c r="C11" s="20" t="s">
        <v>90</v>
      </c>
      <c r="D11" s="21" t="s">
        <v>22</v>
      </c>
      <c r="E11" s="20" t="s">
        <v>91</v>
      </c>
      <c r="F11" s="22" t="s">
        <v>92</v>
      </c>
      <c r="G11" s="21">
        <v>480</v>
      </c>
      <c r="H11" s="20" t="s">
        <v>24</v>
      </c>
      <c r="I11" s="22" t="s">
        <v>76</v>
      </c>
      <c r="J11" s="20" t="s">
        <v>93</v>
      </c>
      <c r="K11" s="21" t="s">
        <v>94</v>
      </c>
      <c r="L11" s="23">
        <v>36404</v>
      </c>
      <c r="M11" s="23">
        <v>36831</v>
      </c>
      <c r="N11" s="25" t="s">
        <v>95</v>
      </c>
      <c r="O11" s="29" t="s">
        <v>16</v>
      </c>
      <c r="P11" s="24" t="s">
        <v>16</v>
      </c>
      <c r="Q11" s="24" t="s">
        <v>16</v>
      </c>
      <c r="R11" s="26" t="s">
        <v>16</v>
      </c>
    </row>
    <row r="12" spans="2:18" ht="38.25" x14ac:dyDescent="0.2">
      <c r="B12" s="19" t="s">
        <v>328</v>
      </c>
      <c r="C12" s="20" t="s">
        <v>274</v>
      </c>
      <c r="D12" s="21" t="s">
        <v>22</v>
      </c>
      <c r="E12" s="20" t="s">
        <v>96</v>
      </c>
      <c r="F12" s="22" t="s">
        <v>97</v>
      </c>
      <c r="G12" s="27">
        <v>15600</v>
      </c>
      <c r="H12" s="20" t="s">
        <v>98</v>
      </c>
      <c r="I12" s="22" t="s">
        <v>76</v>
      </c>
      <c r="J12" s="20" t="s">
        <v>99</v>
      </c>
      <c r="K12" s="21" t="s">
        <v>100</v>
      </c>
      <c r="L12" s="23">
        <v>36739</v>
      </c>
      <c r="M12" s="23">
        <v>38295</v>
      </c>
      <c r="N12" s="24" t="s">
        <v>80</v>
      </c>
      <c r="O12" s="29" t="s">
        <v>16</v>
      </c>
      <c r="P12" s="24" t="s">
        <v>16</v>
      </c>
      <c r="Q12" s="24" t="s">
        <v>16</v>
      </c>
      <c r="R12" s="26" t="s">
        <v>16</v>
      </c>
    </row>
    <row r="13" spans="2:18" ht="51" x14ac:dyDescent="0.2">
      <c r="B13" s="19" t="s">
        <v>329</v>
      </c>
      <c r="C13" s="20" t="s">
        <v>101</v>
      </c>
      <c r="D13" s="21" t="s">
        <v>22</v>
      </c>
      <c r="E13" s="20" t="s">
        <v>91</v>
      </c>
      <c r="F13" s="22" t="s">
        <v>102</v>
      </c>
      <c r="G13" s="27">
        <v>7600</v>
      </c>
      <c r="H13" s="20" t="s">
        <v>40</v>
      </c>
      <c r="I13" s="22" t="s">
        <v>103</v>
      </c>
      <c r="J13" s="20" t="s">
        <v>104</v>
      </c>
      <c r="K13" s="21" t="s">
        <v>105</v>
      </c>
      <c r="L13" s="30">
        <v>36373</v>
      </c>
      <c r="M13" s="30">
        <v>36951</v>
      </c>
      <c r="N13" s="25">
        <v>36333</v>
      </c>
      <c r="O13" s="25">
        <v>36377</v>
      </c>
      <c r="P13" s="24">
        <v>36514</v>
      </c>
      <c r="Q13" s="24" t="s">
        <v>106</v>
      </c>
      <c r="R13" s="26">
        <v>3.5900000000000001E-2</v>
      </c>
    </row>
    <row r="14" spans="2:18" ht="51" x14ac:dyDescent="0.2">
      <c r="B14" s="19" t="s">
        <v>335</v>
      </c>
      <c r="C14" s="20" t="s">
        <v>83</v>
      </c>
      <c r="D14" s="21" t="s">
        <v>22</v>
      </c>
      <c r="E14" s="20" t="s">
        <v>107</v>
      </c>
      <c r="F14" s="22" t="s">
        <v>108</v>
      </c>
      <c r="G14" s="27">
        <v>5813</v>
      </c>
      <c r="H14" s="20" t="s">
        <v>18</v>
      </c>
      <c r="I14" s="22" t="s">
        <v>61</v>
      </c>
      <c r="J14" s="20" t="s">
        <v>87</v>
      </c>
      <c r="K14" s="21" t="s">
        <v>109</v>
      </c>
      <c r="L14" s="30">
        <v>36342</v>
      </c>
      <c r="M14" s="30">
        <v>36831</v>
      </c>
      <c r="N14" s="25">
        <v>36333</v>
      </c>
      <c r="O14" s="25">
        <v>36377</v>
      </c>
      <c r="P14" s="24">
        <v>36514</v>
      </c>
      <c r="Q14" s="28" t="s">
        <v>15</v>
      </c>
      <c r="R14" s="26" t="s">
        <v>16</v>
      </c>
    </row>
    <row r="15" spans="2:18" ht="63.75" x14ac:dyDescent="0.2">
      <c r="B15" s="19" t="s">
        <v>330</v>
      </c>
      <c r="C15" s="20" t="s">
        <v>110</v>
      </c>
      <c r="D15" s="21">
        <v>1</v>
      </c>
      <c r="E15" s="20" t="s">
        <v>84</v>
      </c>
      <c r="F15" s="22" t="s">
        <v>111</v>
      </c>
      <c r="G15" s="27">
        <v>2225</v>
      </c>
      <c r="H15" s="20" t="s">
        <v>12</v>
      </c>
      <c r="I15" s="22" t="s">
        <v>112</v>
      </c>
      <c r="J15" s="20" t="s">
        <v>113</v>
      </c>
      <c r="K15" s="21" t="s">
        <v>114</v>
      </c>
      <c r="L15" s="23">
        <v>36800</v>
      </c>
      <c r="M15" s="23">
        <v>37165</v>
      </c>
      <c r="N15" s="24">
        <v>36333</v>
      </c>
      <c r="O15" s="25">
        <v>36377</v>
      </c>
      <c r="P15" s="24">
        <v>36514</v>
      </c>
      <c r="Q15" s="24">
        <v>37040</v>
      </c>
      <c r="R15" s="26">
        <v>0.03</v>
      </c>
    </row>
    <row r="16" spans="2:18" ht="63.75" x14ac:dyDescent="0.2">
      <c r="B16" s="19" t="s">
        <v>331</v>
      </c>
      <c r="C16" s="20" t="s">
        <v>115</v>
      </c>
      <c r="D16" s="21">
        <v>7</v>
      </c>
      <c r="E16" s="20" t="s">
        <v>116</v>
      </c>
      <c r="F16" s="22" t="s">
        <v>117</v>
      </c>
      <c r="G16" s="21">
        <v>602</v>
      </c>
      <c r="H16" s="20" t="s">
        <v>118</v>
      </c>
      <c r="I16" s="22" t="s">
        <v>76</v>
      </c>
      <c r="J16" s="20" t="s">
        <v>119</v>
      </c>
      <c r="K16" s="21" t="s">
        <v>120</v>
      </c>
      <c r="L16" s="23">
        <v>36434</v>
      </c>
      <c r="M16" s="23">
        <v>36678</v>
      </c>
      <c r="N16" s="25" t="s">
        <v>121</v>
      </c>
      <c r="O16" s="29" t="s">
        <v>16</v>
      </c>
      <c r="P16" s="24" t="s">
        <v>16</v>
      </c>
      <c r="Q16" s="24" t="s">
        <v>16</v>
      </c>
      <c r="R16" s="26" t="s">
        <v>16</v>
      </c>
    </row>
    <row r="17" spans="1:19" ht="25.5" x14ac:dyDescent="0.2">
      <c r="B17" s="19" t="s">
        <v>333</v>
      </c>
      <c r="C17" s="20" t="s">
        <v>122</v>
      </c>
      <c r="D17" s="21">
        <v>2</v>
      </c>
      <c r="E17" s="20" t="s">
        <v>123</v>
      </c>
      <c r="F17" s="22" t="s">
        <v>124</v>
      </c>
      <c r="G17" s="27">
        <v>2000</v>
      </c>
      <c r="H17" s="20" t="s">
        <v>36</v>
      </c>
      <c r="I17" s="22" t="s">
        <v>125</v>
      </c>
      <c r="J17" s="20" t="s">
        <v>126</v>
      </c>
      <c r="K17" s="21" t="s">
        <v>127</v>
      </c>
      <c r="L17" s="23">
        <v>37073</v>
      </c>
      <c r="M17" s="23">
        <v>37104</v>
      </c>
      <c r="N17" s="24">
        <v>36705</v>
      </c>
      <c r="O17" s="25">
        <v>36937</v>
      </c>
      <c r="P17" s="24">
        <v>37015</v>
      </c>
      <c r="Q17" s="24">
        <v>37132</v>
      </c>
      <c r="R17" s="26">
        <v>3.1399999999999997E-2</v>
      </c>
    </row>
    <row r="18" spans="1:19" ht="63.75" x14ac:dyDescent="0.2">
      <c r="B18" s="19" t="s">
        <v>332</v>
      </c>
      <c r="C18" s="20" t="s">
        <v>274</v>
      </c>
      <c r="D18" s="21">
        <v>7</v>
      </c>
      <c r="E18" s="20" t="s">
        <v>128</v>
      </c>
      <c r="F18" s="22" t="s">
        <v>129</v>
      </c>
      <c r="G18" s="27">
        <v>4000</v>
      </c>
      <c r="H18" s="20" t="s">
        <v>130</v>
      </c>
      <c r="I18" s="22" t="s">
        <v>131</v>
      </c>
      <c r="J18" s="20" t="s">
        <v>132</v>
      </c>
      <c r="K18" s="21" t="s">
        <v>133</v>
      </c>
      <c r="L18" s="23">
        <v>37043</v>
      </c>
      <c r="M18" s="23">
        <v>37744</v>
      </c>
      <c r="N18" s="25" t="s">
        <v>134</v>
      </c>
      <c r="O18" s="29" t="s">
        <v>16</v>
      </c>
      <c r="P18" s="31" t="s">
        <v>16</v>
      </c>
      <c r="Q18" s="31" t="s">
        <v>16</v>
      </c>
      <c r="R18" s="32" t="s">
        <v>16</v>
      </c>
    </row>
    <row r="19" spans="1:19" ht="63.75" x14ac:dyDescent="0.2">
      <c r="B19" s="19" t="s">
        <v>336</v>
      </c>
      <c r="C19" s="20" t="s">
        <v>274</v>
      </c>
      <c r="D19" s="21">
        <v>8</v>
      </c>
      <c r="E19" s="20" t="s">
        <v>135</v>
      </c>
      <c r="F19" s="22" t="s">
        <v>136</v>
      </c>
      <c r="G19" s="27">
        <v>9000</v>
      </c>
      <c r="H19" s="20" t="s">
        <v>137</v>
      </c>
      <c r="I19" s="22" t="s">
        <v>131</v>
      </c>
      <c r="J19" s="20" t="s">
        <v>138</v>
      </c>
      <c r="K19" s="21" t="s">
        <v>139</v>
      </c>
      <c r="L19" s="23">
        <v>37289</v>
      </c>
      <c r="M19" s="23">
        <v>37562</v>
      </c>
      <c r="N19" s="25" t="s">
        <v>140</v>
      </c>
      <c r="O19" s="29" t="s">
        <v>16</v>
      </c>
      <c r="P19" s="29" t="s">
        <v>16</v>
      </c>
      <c r="Q19" s="29" t="s">
        <v>16</v>
      </c>
      <c r="R19" s="33" t="s">
        <v>16</v>
      </c>
    </row>
    <row r="20" spans="1:19" ht="63.75" x14ac:dyDescent="0.2">
      <c r="B20" s="34" t="s">
        <v>337</v>
      </c>
      <c r="C20" s="20" t="s">
        <v>274</v>
      </c>
      <c r="D20" s="21" t="s">
        <v>22</v>
      </c>
      <c r="E20" s="20" t="s">
        <v>141</v>
      </c>
      <c r="F20" s="22" t="s">
        <v>142</v>
      </c>
      <c r="G20" s="27">
        <v>14700</v>
      </c>
      <c r="H20" s="20" t="s">
        <v>12</v>
      </c>
      <c r="I20" s="22" t="s">
        <v>131</v>
      </c>
      <c r="J20" s="20" t="s">
        <v>143</v>
      </c>
      <c r="K20" s="21" t="s">
        <v>441</v>
      </c>
      <c r="L20" s="23">
        <v>36923</v>
      </c>
      <c r="M20" s="23">
        <v>40156</v>
      </c>
      <c r="N20" s="25" t="s">
        <v>121</v>
      </c>
      <c r="O20" s="29" t="s">
        <v>16</v>
      </c>
      <c r="P20" s="29" t="s">
        <v>16</v>
      </c>
      <c r="Q20" s="29" t="s">
        <v>16</v>
      </c>
      <c r="R20" s="33" t="s">
        <v>16</v>
      </c>
    </row>
    <row r="21" spans="1:19" ht="38.25" x14ac:dyDescent="0.2">
      <c r="B21" s="19" t="s">
        <v>338</v>
      </c>
      <c r="C21" s="20" t="s">
        <v>274</v>
      </c>
      <c r="D21" s="21" t="s">
        <v>22</v>
      </c>
      <c r="E21" s="20" t="s">
        <v>144</v>
      </c>
      <c r="F21" s="22" t="s">
        <v>145</v>
      </c>
      <c r="G21" s="27">
        <v>1750</v>
      </c>
      <c r="H21" s="20" t="s">
        <v>146</v>
      </c>
      <c r="I21" s="22" t="s">
        <v>131</v>
      </c>
      <c r="J21" s="20" t="s">
        <v>147</v>
      </c>
      <c r="K21" s="21" t="s">
        <v>148</v>
      </c>
      <c r="L21" s="23">
        <v>36982</v>
      </c>
      <c r="M21" s="23">
        <v>37165</v>
      </c>
      <c r="N21" s="24">
        <v>36707</v>
      </c>
      <c r="O21" s="28" t="s">
        <v>392</v>
      </c>
      <c r="P21" s="29" t="s">
        <v>16</v>
      </c>
      <c r="Q21" s="29" t="s">
        <v>16</v>
      </c>
      <c r="R21" s="33" t="s">
        <v>16</v>
      </c>
    </row>
    <row r="22" spans="1:19" ht="38.25" x14ac:dyDescent="0.2">
      <c r="B22" s="19" t="s">
        <v>339</v>
      </c>
      <c r="C22" s="20" t="s">
        <v>83</v>
      </c>
      <c r="D22" s="21" t="s">
        <v>22</v>
      </c>
      <c r="E22" s="20" t="s">
        <v>149</v>
      </c>
      <c r="F22" s="22" t="s">
        <v>150</v>
      </c>
      <c r="G22" s="21">
        <v>294</v>
      </c>
      <c r="H22" s="20" t="s">
        <v>12</v>
      </c>
      <c r="I22" s="22" t="s">
        <v>151</v>
      </c>
      <c r="J22" s="20" t="s">
        <v>152</v>
      </c>
      <c r="K22" s="21" t="s">
        <v>154</v>
      </c>
      <c r="L22" s="23">
        <v>36951</v>
      </c>
      <c r="M22" s="23">
        <v>37226</v>
      </c>
      <c r="N22" s="24">
        <v>36707</v>
      </c>
      <c r="O22" s="28" t="s">
        <v>392</v>
      </c>
      <c r="P22" s="29" t="s">
        <v>16</v>
      </c>
      <c r="Q22" s="29" t="s">
        <v>16</v>
      </c>
      <c r="R22" s="33" t="s">
        <v>16</v>
      </c>
    </row>
    <row r="23" spans="1:19" ht="38.25" x14ac:dyDescent="0.2">
      <c r="B23" s="19" t="s">
        <v>340</v>
      </c>
      <c r="C23" s="20" t="s">
        <v>83</v>
      </c>
      <c r="D23" s="21" t="s">
        <v>22</v>
      </c>
      <c r="E23" s="20" t="s">
        <v>149</v>
      </c>
      <c r="F23" s="22" t="s">
        <v>153</v>
      </c>
      <c r="G23" s="27">
        <v>1030</v>
      </c>
      <c r="H23" s="20" t="s">
        <v>12</v>
      </c>
      <c r="I23" s="22" t="s">
        <v>151</v>
      </c>
      <c r="J23" s="20" t="s">
        <v>152</v>
      </c>
      <c r="K23" s="21" t="s">
        <v>154</v>
      </c>
      <c r="L23" s="23">
        <v>36951</v>
      </c>
      <c r="M23" s="23">
        <v>37226</v>
      </c>
      <c r="N23" s="25">
        <v>36707</v>
      </c>
      <c r="O23" s="28" t="s">
        <v>392</v>
      </c>
      <c r="P23" s="29" t="s">
        <v>16</v>
      </c>
      <c r="Q23" s="29" t="s">
        <v>16</v>
      </c>
      <c r="R23" s="33" t="s">
        <v>16</v>
      </c>
    </row>
    <row r="24" spans="1:19" ht="38.25" x14ac:dyDescent="0.2">
      <c r="B24" s="19" t="s">
        <v>341</v>
      </c>
      <c r="C24" s="20" t="s">
        <v>83</v>
      </c>
      <c r="D24" s="21" t="s">
        <v>22</v>
      </c>
      <c r="E24" s="20" t="s">
        <v>149</v>
      </c>
      <c r="F24" s="22" t="s">
        <v>155</v>
      </c>
      <c r="G24" s="27">
        <v>1825</v>
      </c>
      <c r="H24" s="20" t="s">
        <v>12</v>
      </c>
      <c r="I24" s="22" t="s">
        <v>151</v>
      </c>
      <c r="J24" s="20" t="s">
        <v>152</v>
      </c>
      <c r="K24" s="21" t="s">
        <v>154</v>
      </c>
      <c r="L24" s="23">
        <v>36951</v>
      </c>
      <c r="M24" s="23">
        <v>37226</v>
      </c>
      <c r="N24" s="24" t="s">
        <v>80</v>
      </c>
      <c r="O24" s="29" t="s">
        <v>16</v>
      </c>
      <c r="P24" s="29" t="s">
        <v>16</v>
      </c>
      <c r="Q24" s="29" t="s">
        <v>16</v>
      </c>
      <c r="R24" s="33" t="s">
        <v>16</v>
      </c>
    </row>
    <row r="25" spans="1:19" ht="38.25" x14ac:dyDescent="0.2">
      <c r="B25" s="19" t="s">
        <v>342</v>
      </c>
      <c r="C25" s="20" t="s">
        <v>83</v>
      </c>
      <c r="D25" s="21" t="s">
        <v>22</v>
      </c>
      <c r="E25" s="20" t="s">
        <v>149</v>
      </c>
      <c r="F25" s="22" t="s">
        <v>156</v>
      </c>
      <c r="G25" s="27">
        <v>1652</v>
      </c>
      <c r="H25" s="20" t="s">
        <v>12</v>
      </c>
      <c r="I25" s="22" t="s">
        <v>157</v>
      </c>
      <c r="J25" s="20" t="s">
        <v>152</v>
      </c>
      <c r="K25" s="21" t="s">
        <v>154</v>
      </c>
      <c r="L25" s="23">
        <v>36951</v>
      </c>
      <c r="M25" s="23">
        <v>37226</v>
      </c>
      <c r="N25" s="24" t="s">
        <v>80</v>
      </c>
      <c r="O25" s="29" t="s">
        <v>16</v>
      </c>
      <c r="P25" s="29" t="s">
        <v>16</v>
      </c>
      <c r="Q25" s="29" t="s">
        <v>16</v>
      </c>
      <c r="R25" s="33" t="s">
        <v>16</v>
      </c>
    </row>
    <row r="26" spans="1:19" ht="38.25" x14ac:dyDescent="0.2">
      <c r="B26" s="19" t="s">
        <v>343</v>
      </c>
      <c r="C26" s="20" t="s">
        <v>158</v>
      </c>
      <c r="D26" s="21" t="s">
        <v>22</v>
      </c>
      <c r="E26" s="20" t="s">
        <v>159</v>
      </c>
      <c r="F26" s="22" t="s">
        <v>160</v>
      </c>
      <c r="G26" s="21">
        <v>100</v>
      </c>
      <c r="H26" s="20" t="s">
        <v>12</v>
      </c>
      <c r="I26" s="22" t="s">
        <v>161</v>
      </c>
      <c r="J26" s="20" t="s">
        <v>162</v>
      </c>
      <c r="K26" s="21" t="s">
        <v>163</v>
      </c>
      <c r="L26" s="23">
        <v>37012</v>
      </c>
      <c r="M26" s="23">
        <v>37196</v>
      </c>
      <c r="N26" s="24">
        <v>36707</v>
      </c>
      <c r="O26" s="24" t="s">
        <v>15</v>
      </c>
      <c r="P26" s="31" t="s">
        <v>16</v>
      </c>
      <c r="Q26" s="31" t="s">
        <v>16</v>
      </c>
      <c r="R26" s="32" t="s">
        <v>16</v>
      </c>
    </row>
    <row r="27" spans="1:19" ht="38.25" x14ac:dyDescent="0.2">
      <c r="B27" s="19" t="s">
        <v>344</v>
      </c>
      <c r="C27" s="20" t="s">
        <v>83</v>
      </c>
      <c r="D27" s="21" t="s">
        <v>22</v>
      </c>
      <c r="E27" s="20" t="s">
        <v>149</v>
      </c>
      <c r="F27" s="22" t="s">
        <v>164</v>
      </c>
      <c r="G27" s="27">
        <v>1071</v>
      </c>
      <c r="H27" s="20" t="s">
        <v>12</v>
      </c>
      <c r="I27" s="22" t="s">
        <v>165</v>
      </c>
      <c r="J27" s="20" t="s">
        <v>152</v>
      </c>
      <c r="K27" s="21" t="s">
        <v>154</v>
      </c>
      <c r="L27" s="23">
        <v>36951</v>
      </c>
      <c r="M27" s="23">
        <v>37226</v>
      </c>
      <c r="N27" s="24">
        <v>36707</v>
      </c>
      <c r="O27" s="28" t="s">
        <v>392</v>
      </c>
      <c r="P27" s="31" t="s">
        <v>16</v>
      </c>
      <c r="Q27" s="31" t="s">
        <v>16</v>
      </c>
      <c r="R27" s="32" t="s">
        <v>16</v>
      </c>
    </row>
    <row r="28" spans="1:19" ht="25.5" x14ac:dyDescent="0.2">
      <c r="B28" s="19" t="s">
        <v>345</v>
      </c>
      <c r="C28" s="20" t="s">
        <v>9</v>
      </c>
      <c r="D28" s="21">
        <v>6</v>
      </c>
      <c r="E28" s="20" t="s">
        <v>10</v>
      </c>
      <c r="F28" s="22" t="s">
        <v>11</v>
      </c>
      <c r="G28" s="21">
        <v>260</v>
      </c>
      <c r="H28" s="20" t="s">
        <v>12</v>
      </c>
      <c r="I28" s="22" t="s">
        <v>13</v>
      </c>
      <c r="J28" s="20" t="s">
        <v>166</v>
      </c>
      <c r="K28" s="21" t="s">
        <v>167</v>
      </c>
      <c r="L28" s="23">
        <v>37012</v>
      </c>
      <c r="M28" s="23">
        <v>37165</v>
      </c>
      <c r="N28" s="24">
        <v>36707</v>
      </c>
      <c r="O28" s="24" t="s">
        <v>15</v>
      </c>
      <c r="P28" s="31" t="s">
        <v>16</v>
      </c>
      <c r="Q28" s="31" t="s">
        <v>16</v>
      </c>
      <c r="R28" s="32" t="s">
        <v>16</v>
      </c>
      <c r="S28" s="7"/>
    </row>
    <row r="29" spans="1:19" ht="38.25" x14ac:dyDescent="0.2">
      <c r="A29" s="3"/>
      <c r="B29" s="36" t="s">
        <v>346</v>
      </c>
      <c r="C29" s="37" t="s">
        <v>168</v>
      </c>
      <c r="D29" s="38">
        <v>6</v>
      </c>
      <c r="E29" s="37" t="s">
        <v>30</v>
      </c>
      <c r="F29" s="39" t="s">
        <v>169</v>
      </c>
      <c r="G29" s="40">
        <v>2500</v>
      </c>
      <c r="H29" s="37" t="s">
        <v>18</v>
      </c>
      <c r="I29" s="39" t="s">
        <v>170</v>
      </c>
      <c r="J29" s="37" t="s">
        <v>171</v>
      </c>
      <c r="K29" s="38" t="s">
        <v>172</v>
      </c>
      <c r="L29" s="41">
        <v>37043</v>
      </c>
      <c r="M29" s="41">
        <v>37409</v>
      </c>
      <c r="N29" s="42">
        <v>36707</v>
      </c>
      <c r="O29" s="43">
        <v>36937</v>
      </c>
      <c r="P29" s="42">
        <v>37154</v>
      </c>
      <c r="Q29" s="42">
        <v>37209</v>
      </c>
      <c r="R29" s="44">
        <v>2.8299999999999999E-2</v>
      </c>
      <c r="S29" s="3"/>
    </row>
    <row r="30" spans="1:19" ht="38.25" x14ac:dyDescent="0.2">
      <c r="B30" s="19" t="s">
        <v>347</v>
      </c>
      <c r="C30" s="20" t="s">
        <v>173</v>
      </c>
      <c r="D30" s="21" t="s">
        <v>22</v>
      </c>
      <c r="E30" s="20" t="s">
        <v>174</v>
      </c>
      <c r="F30" s="22" t="s">
        <v>175</v>
      </c>
      <c r="G30" s="27">
        <v>1643</v>
      </c>
      <c r="H30" s="20" t="s">
        <v>36</v>
      </c>
      <c r="I30" s="22" t="s">
        <v>176</v>
      </c>
      <c r="J30" s="20" t="s">
        <v>177</v>
      </c>
      <c r="K30" s="21" t="s">
        <v>442</v>
      </c>
      <c r="L30" s="23">
        <v>36192</v>
      </c>
      <c r="M30" s="23">
        <v>36647</v>
      </c>
      <c r="N30" s="24" t="s">
        <v>80</v>
      </c>
      <c r="O30" s="45" t="s">
        <v>16</v>
      </c>
      <c r="P30" s="45" t="s">
        <v>16</v>
      </c>
      <c r="Q30" s="45" t="s">
        <v>16</v>
      </c>
      <c r="R30" s="46" t="s">
        <v>16</v>
      </c>
    </row>
    <row r="31" spans="1:19" ht="51" x14ac:dyDescent="0.2">
      <c r="B31" s="19" t="s">
        <v>348</v>
      </c>
      <c r="C31" s="20" t="s">
        <v>237</v>
      </c>
      <c r="D31" s="21">
        <v>6</v>
      </c>
      <c r="E31" s="20" t="s">
        <v>17</v>
      </c>
      <c r="F31" s="22" t="s">
        <v>178</v>
      </c>
      <c r="G31" s="27">
        <v>1785</v>
      </c>
      <c r="H31" s="20" t="s">
        <v>18</v>
      </c>
      <c r="I31" s="22" t="s">
        <v>19</v>
      </c>
      <c r="J31" s="20" t="s">
        <v>20</v>
      </c>
      <c r="K31" s="21" t="s">
        <v>443</v>
      </c>
      <c r="L31" s="23">
        <v>37165</v>
      </c>
      <c r="M31" s="23">
        <v>37624</v>
      </c>
      <c r="N31" s="24">
        <v>36889</v>
      </c>
      <c r="O31" s="25">
        <v>36937</v>
      </c>
      <c r="P31" s="24" t="s">
        <v>15</v>
      </c>
      <c r="Q31" s="45" t="s">
        <v>16</v>
      </c>
      <c r="R31" s="46" t="s">
        <v>16</v>
      </c>
    </row>
    <row r="32" spans="1:19" s="3" customFormat="1" ht="51" x14ac:dyDescent="0.2">
      <c r="A32" s="2"/>
      <c r="B32" s="19" t="s">
        <v>349</v>
      </c>
      <c r="C32" s="20" t="s">
        <v>179</v>
      </c>
      <c r="D32" s="21" t="s">
        <v>22</v>
      </c>
      <c r="E32" s="20" t="s">
        <v>38</v>
      </c>
      <c r="F32" s="22" t="s">
        <v>180</v>
      </c>
      <c r="G32" s="27">
        <v>1400</v>
      </c>
      <c r="H32" s="20" t="s">
        <v>36</v>
      </c>
      <c r="I32" s="22" t="s">
        <v>41</v>
      </c>
      <c r="J32" s="20" t="s">
        <v>42</v>
      </c>
      <c r="K32" s="21" t="s">
        <v>444</v>
      </c>
      <c r="L32" s="23">
        <v>37073</v>
      </c>
      <c r="M32" s="23">
        <v>38172</v>
      </c>
      <c r="N32" s="24">
        <v>36889</v>
      </c>
      <c r="O32" s="25">
        <v>36937</v>
      </c>
      <c r="P32" s="24">
        <v>37015</v>
      </c>
      <c r="Q32" s="24">
        <v>37187</v>
      </c>
      <c r="R32" s="26">
        <v>2.29E-2</v>
      </c>
      <c r="S32" s="7"/>
    </row>
    <row r="33" spans="2:19" ht="25.5" x14ac:dyDescent="0.2">
      <c r="B33" s="34" t="s">
        <v>350</v>
      </c>
      <c r="C33" s="20" t="s">
        <v>274</v>
      </c>
      <c r="D33" s="21" t="s">
        <v>22</v>
      </c>
      <c r="E33" s="20" t="s">
        <v>23</v>
      </c>
      <c r="F33" s="22" t="s">
        <v>181</v>
      </c>
      <c r="G33" s="27">
        <v>15000</v>
      </c>
      <c r="H33" s="20" t="s">
        <v>24</v>
      </c>
      <c r="I33" s="22" t="s">
        <v>25</v>
      </c>
      <c r="J33" s="20" t="s">
        <v>26</v>
      </c>
      <c r="K33" s="21" t="s">
        <v>27</v>
      </c>
      <c r="L33" s="23">
        <v>36526</v>
      </c>
      <c r="M33" s="23">
        <v>37531</v>
      </c>
      <c r="N33" s="24">
        <v>36889</v>
      </c>
      <c r="O33" s="25">
        <v>37033</v>
      </c>
      <c r="P33" s="24">
        <v>37154</v>
      </c>
      <c r="Q33" s="25" t="s">
        <v>28</v>
      </c>
      <c r="R33" s="46">
        <v>3.49E-2</v>
      </c>
    </row>
    <row r="34" spans="2:19" ht="25.5" x14ac:dyDescent="0.2">
      <c r="B34" s="19" t="s">
        <v>351</v>
      </c>
      <c r="C34" s="20" t="s">
        <v>29</v>
      </c>
      <c r="D34" s="21" t="s">
        <v>22</v>
      </c>
      <c r="E34" s="20" t="s">
        <v>30</v>
      </c>
      <c r="F34" s="22" t="s">
        <v>31</v>
      </c>
      <c r="G34" s="27">
        <v>4903</v>
      </c>
      <c r="H34" s="20" t="s">
        <v>24</v>
      </c>
      <c r="I34" s="22" t="s">
        <v>32</v>
      </c>
      <c r="J34" s="20" t="s">
        <v>33</v>
      </c>
      <c r="K34" s="21" t="s">
        <v>445</v>
      </c>
      <c r="L34" s="23">
        <v>36526</v>
      </c>
      <c r="M34" s="23">
        <v>37562</v>
      </c>
      <c r="N34" s="24">
        <v>36889</v>
      </c>
      <c r="O34" s="25">
        <v>36937</v>
      </c>
      <c r="P34" s="24">
        <v>37015</v>
      </c>
      <c r="Q34" s="28" t="s">
        <v>15</v>
      </c>
      <c r="R34" s="46" t="s">
        <v>16</v>
      </c>
    </row>
    <row r="35" spans="2:19" ht="38.25" x14ac:dyDescent="0.2">
      <c r="B35" s="19" t="s">
        <v>352</v>
      </c>
      <c r="C35" s="20" t="s">
        <v>182</v>
      </c>
      <c r="D35" s="21" t="s">
        <v>22</v>
      </c>
      <c r="E35" s="20" t="s">
        <v>30</v>
      </c>
      <c r="F35" s="22" t="s">
        <v>183</v>
      </c>
      <c r="G35" s="27">
        <v>1431</v>
      </c>
      <c r="H35" s="20" t="s">
        <v>36</v>
      </c>
      <c r="I35" s="22" t="s">
        <v>184</v>
      </c>
      <c r="J35" s="20" t="s">
        <v>185</v>
      </c>
      <c r="K35" s="21" t="s">
        <v>446</v>
      </c>
      <c r="L35" s="23">
        <v>36800</v>
      </c>
      <c r="M35" s="23">
        <v>37775</v>
      </c>
      <c r="N35" s="25" t="s">
        <v>186</v>
      </c>
      <c r="O35" s="29" t="s">
        <v>16</v>
      </c>
      <c r="P35" s="29" t="s">
        <v>16</v>
      </c>
      <c r="Q35" s="29" t="s">
        <v>16</v>
      </c>
      <c r="R35" s="33" t="s">
        <v>16</v>
      </c>
    </row>
    <row r="36" spans="2:19" ht="38.25" x14ac:dyDescent="0.2">
      <c r="B36" s="19" t="s">
        <v>353</v>
      </c>
      <c r="C36" s="20" t="s">
        <v>187</v>
      </c>
      <c r="D36" s="21" t="s">
        <v>22</v>
      </c>
      <c r="E36" s="20" t="s">
        <v>188</v>
      </c>
      <c r="F36" s="22" t="s">
        <v>189</v>
      </c>
      <c r="G36" s="27">
        <v>18250</v>
      </c>
      <c r="H36" s="20" t="s">
        <v>12</v>
      </c>
      <c r="I36" s="22" t="s">
        <v>190</v>
      </c>
      <c r="J36" s="20" t="s">
        <v>191</v>
      </c>
      <c r="K36" s="21" t="s">
        <v>447</v>
      </c>
      <c r="L36" s="23">
        <v>36526</v>
      </c>
      <c r="M36" s="23">
        <v>37562</v>
      </c>
      <c r="N36" s="24">
        <v>36889</v>
      </c>
      <c r="O36" s="25">
        <v>36937</v>
      </c>
      <c r="P36" s="24">
        <v>37015</v>
      </c>
      <c r="Q36" s="28" t="s">
        <v>393</v>
      </c>
      <c r="R36" s="47" t="s">
        <v>469</v>
      </c>
    </row>
    <row r="37" spans="2:19" ht="38.25" x14ac:dyDescent="0.2">
      <c r="B37" s="19" t="s">
        <v>354</v>
      </c>
      <c r="C37" s="20" t="s">
        <v>90</v>
      </c>
      <c r="D37" s="21" t="s">
        <v>22</v>
      </c>
      <c r="E37" s="20" t="s">
        <v>107</v>
      </c>
      <c r="F37" s="22" t="s">
        <v>192</v>
      </c>
      <c r="G37" s="27">
        <v>3079</v>
      </c>
      <c r="H37" s="20" t="s">
        <v>12</v>
      </c>
      <c r="I37" s="22" t="s">
        <v>193</v>
      </c>
      <c r="J37" s="20" t="s">
        <v>194</v>
      </c>
      <c r="K37" s="21" t="s">
        <v>448</v>
      </c>
      <c r="L37" s="23">
        <v>36312</v>
      </c>
      <c r="M37" s="23">
        <v>36982</v>
      </c>
      <c r="N37" s="24">
        <v>36889</v>
      </c>
      <c r="O37" s="28" t="s">
        <v>392</v>
      </c>
      <c r="P37" s="31" t="s">
        <v>16</v>
      </c>
      <c r="Q37" s="31" t="s">
        <v>16</v>
      </c>
      <c r="R37" s="32" t="s">
        <v>16</v>
      </c>
    </row>
    <row r="38" spans="2:19" ht="38.25" x14ac:dyDescent="0.2">
      <c r="B38" s="19" t="s">
        <v>355</v>
      </c>
      <c r="C38" s="20" t="s">
        <v>195</v>
      </c>
      <c r="D38" s="21" t="s">
        <v>22</v>
      </c>
      <c r="E38" s="20" t="s">
        <v>196</v>
      </c>
      <c r="F38" s="22" t="s">
        <v>197</v>
      </c>
      <c r="G38" s="27">
        <v>1019</v>
      </c>
      <c r="H38" s="48" t="s">
        <v>198</v>
      </c>
      <c r="I38" s="22" t="s">
        <v>101</v>
      </c>
      <c r="J38" s="20" t="s">
        <v>199</v>
      </c>
      <c r="K38" s="21" t="s">
        <v>449</v>
      </c>
      <c r="L38" s="30" t="s">
        <v>200</v>
      </c>
      <c r="M38" s="23"/>
      <c r="N38" s="24" t="s">
        <v>80</v>
      </c>
      <c r="O38" s="29" t="s">
        <v>16</v>
      </c>
      <c r="P38" s="29" t="s">
        <v>16</v>
      </c>
      <c r="Q38" s="29" t="s">
        <v>16</v>
      </c>
      <c r="R38" s="33" t="s">
        <v>16</v>
      </c>
    </row>
    <row r="39" spans="2:19" ht="48" customHeight="1" x14ac:dyDescent="0.2">
      <c r="B39" s="19" t="s">
        <v>356</v>
      </c>
      <c r="C39" s="20" t="s">
        <v>470</v>
      </c>
      <c r="D39" s="21" t="s">
        <v>22</v>
      </c>
      <c r="E39" s="20" t="s">
        <v>201</v>
      </c>
      <c r="F39" s="22" t="s">
        <v>202</v>
      </c>
      <c r="G39" s="27">
        <v>6700</v>
      </c>
      <c r="H39" s="20" t="s">
        <v>130</v>
      </c>
      <c r="I39" s="22" t="s">
        <v>203</v>
      </c>
      <c r="J39" s="20" t="s">
        <v>204</v>
      </c>
      <c r="K39" s="21" t="s">
        <v>450</v>
      </c>
      <c r="L39" s="23">
        <v>37073</v>
      </c>
      <c r="M39" s="23">
        <v>37104</v>
      </c>
      <c r="N39" s="24">
        <v>36889</v>
      </c>
      <c r="O39" s="25">
        <v>36937</v>
      </c>
      <c r="P39" s="24">
        <v>37015</v>
      </c>
      <c r="Q39" s="24">
        <v>37151</v>
      </c>
      <c r="R39" s="26">
        <v>0.02</v>
      </c>
    </row>
    <row r="40" spans="2:19" ht="63.75" x14ac:dyDescent="0.2">
      <c r="B40" s="19" t="s">
        <v>357</v>
      </c>
      <c r="C40" s="20" t="s">
        <v>274</v>
      </c>
      <c r="D40" s="21">
        <v>4</v>
      </c>
      <c r="E40" s="20" t="s">
        <v>205</v>
      </c>
      <c r="F40" s="22" t="s">
        <v>206</v>
      </c>
      <c r="G40" s="27">
        <v>3000</v>
      </c>
      <c r="H40" s="20" t="s">
        <v>118</v>
      </c>
      <c r="I40" s="22" t="s">
        <v>207</v>
      </c>
      <c r="J40" s="20" t="s">
        <v>208</v>
      </c>
      <c r="K40" s="21" t="s">
        <v>451</v>
      </c>
      <c r="L40" s="23">
        <v>36831</v>
      </c>
      <c r="M40" s="23">
        <v>37196</v>
      </c>
      <c r="N40" s="25" t="s">
        <v>209</v>
      </c>
      <c r="O40" s="29" t="s">
        <v>16</v>
      </c>
      <c r="P40" s="29" t="s">
        <v>16</v>
      </c>
      <c r="Q40" s="29" t="s">
        <v>16</v>
      </c>
      <c r="R40" s="33" t="s">
        <v>16</v>
      </c>
    </row>
    <row r="41" spans="2:19" ht="38.25" x14ac:dyDescent="0.2">
      <c r="B41" s="19" t="s">
        <v>358</v>
      </c>
      <c r="C41" s="20" t="s">
        <v>34</v>
      </c>
      <c r="D41" s="21">
        <v>1</v>
      </c>
      <c r="E41" s="20" t="s">
        <v>35</v>
      </c>
      <c r="F41" s="22" t="s">
        <v>210</v>
      </c>
      <c r="G41" s="21">
        <v>197</v>
      </c>
      <c r="H41" s="20" t="s">
        <v>36</v>
      </c>
      <c r="I41" s="22" t="s">
        <v>211</v>
      </c>
      <c r="J41" s="20" t="s">
        <v>212</v>
      </c>
      <c r="K41" s="21" t="s">
        <v>452</v>
      </c>
      <c r="L41" s="23">
        <v>36678</v>
      </c>
      <c r="M41" s="23">
        <v>37196</v>
      </c>
      <c r="N41" s="24">
        <v>36889</v>
      </c>
      <c r="O41" s="25">
        <v>36937</v>
      </c>
      <c r="P41" s="24" t="s">
        <v>37</v>
      </c>
      <c r="Q41" s="29" t="s">
        <v>16</v>
      </c>
      <c r="R41" s="33" t="s">
        <v>16</v>
      </c>
    </row>
    <row r="42" spans="2:19" ht="38.25" x14ac:dyDescent="0.2">
      <c r="B42" s="19" t="s">
        <v>359</v>
      </c>
      <c r="C42" s="20" t="s">
        <v>110</v>
      </c>
      <c r="D42" s="21">
        <v>1</v>
      </c>
      <c r="E42" s="20" t="s">
        <v>213</v>
      </c>
      <c r="F42" s="22" t="s">
        <v>214</v>
      </c>
      <c r="G42" s="21">
        <v>95</v>
      </c>
      <c r="H42" s="20" t="s">
        <v>82</v>
      </c>
      <c r="I42" s="22" t="s">
        <v>215</v>
      </c>
      <c r="J42" s="20" t="s">
        <v>113</v>
      </c>
      <c r="K42" s="21" t="s">
        <v>114</v>
      </c>
      <c r="L42" s="23">
        <v>36800</v>
      </c>
      <c r="M42" s="23">
        <v>37226</v>
      </c>
      <c r="N42" s="24">
        <v>36889</v>
      </c>
      <c r="O42" s="25">
        <v>36937</v>
      </c>
      <c r="P42" s="24">
        <v>37154</v>
      </c>
      <c r="Q42" s="24">
        <v>37330</v>
      </c>
      <c r="R42" s="26">
        <v>1.8100000000000002E-2</v>
      </c>
    </row>
    <row r="43" spans="2:19" ht="25.5" x14ac:dyDescent="0.2">
      <c r="B43" s="19" t="s">
        <v>360</v>
      </c>
      <c r="C43" s="20" t="s">
        <v>216</v>
      </c>
      <c r="D43" s="21">
        <v>3</v>
      </c>
      <c r="E43" s="20" t="s">
        <v>107</v>
      </c>
      <c r="F43" s="22" t="s">
        <v>217</v>
      </c>
      <c r="G43" s="27">
        <v>2100</v>
      </c>
      <c r="H43" s="20" t="s">
        <v>36</v>
      </c>
      <c r="I43" s="22" t="s">
        <v>218</v>
      </c>
      <c r="J43" s="20" t="s">
        <v>219</v>
      </c>
      <c r="K43" s="21" t="s">
        <v>453</v>
      </c>
      <c r="L43" s="23">
        <v>36770</v>
      </c>
      <c r="M43" s="23">
        <v>37196</v>
      </c>
      <c r="N43" s="24">
        <v>36889</v>
      </c>
      <c r="O43" s="25">
        <v>36937</v>
      </c>
      <c r="P43" s="24">
        <v>37015</v>
      </c>
      <c r="Q43" s="24">
        <v>37069</v>
      </c>
      <c r="R43" s="26">
        <v>3.1899999999999998E-2</v>
      </c>
    </row>
    <row r="44" spans="2:19" ht="25.5" x14ac:dyDescent="0.2">
      <c r="B44" s="19" t="s">
        <v>361</v>
      </c>
      <c r="C44" s="20" t="s">
        <v>220</v>
      </c>
      <c r="D44" s="21">
        <v>3</v>
      </c>
      <c r="E44" s="20" t="s">
        <v>221</v>
      </c>
      <c r="F44" s="22" t="s">
        <v>222</v>
      </c>
      <c r="G44" s="21">
        <v>210</v>
      </c>
      <c r="H44" s="20" t="s">
        <v>18</v>
      </c>
      <c r="I44" s="22" t="s">
        <v>218</v>
      </c>
      <c r="J44" s="20" t="s">
        <v>223</v>
      </c>
      <c r="K44" s="21" t="s">
        <v>454</v>
      </c>
      <c r="L44" s="23">
        <v>36708</v>
      </c>
      <c r="M44" s="23">
        <v>36982</v>
      </c>
      <c r="N44" s="24">
        <v>36889</v>
      </c>
      <c r="O44" s="25">
        <v>36937</v>
      </c>
      <c r="P44" s="24">
        <v>37015</v>
      </c>
      <c r="Q44" s="24">
        <v>37187</v>
      </c>
      <c r="R44" s="26">
        <v>2.1499999999999998E-2</v>
      </c>
    </row>
    <row r="45" spans="2:19" ht="25.5" x14ac:dyDescent="0.2">
      <c r="B45" s="19" t="s">
        <v>362</v>
      </c>
      <c r="C45" s="20" t="s">
        <v>220</v>
      </c>
      <c r="D45" s="21">
        <v>3</v>
      </c>
      <c r="E45" s="20" t="s">
        <v>224</v>
      </c>
      <c r="F45" s="22" t="s">
        <v>225</v>
      </c>
      <c r="G45" s="21">
        <v>259</v>
      </c>
      <c r="H45" s="20" t="s">
        <v>18</v>
      </c>
      <c r="I45" s="22" t="s">
        <v>218</v>
      </c>
      <c r="J45" s="20" t="s">
        <v>223</v>
      </c>
      <c r="K45" s="21" t="s">
        <v>454</v>
      </c>
      <c r="L45" s="23">
        <v>36770</v>
      </c>
      <c r="M45" s="23">
        <v>37165</v>
      </c>
      <c r="N45" s="24">
        <v>36889</v>
      </c>
      <c r="O45" s="25">
        <v>36937</v>
      </c>
      <c r="P45" s="24">
        <v>37015</v>
      </c>
      <c r="Q45" s="24">
        <v>37187</v>
      </c>
      <c r="R45" s="26">
        <v>2.1499999999999998E-2</v>
      </c>
    </row>
    <row r="46" spans="2:19" ht="51" x14ac:dyDescent="0.2">
      <c r="B46" s="19" t="s">
        <v>363</v>
      </c>
      <c r="C46" s="20" t="s">
        <v>179</v>
      </c>
      <c r="D46" s="21" t="s">
        <v>22</v>
      </c>
      <c r="E46" s="20" t="s">
        <v>38</v>
      </c>
      <c r="F46" s="22" t="s">
        <v>226</v>
      </c>
      <c r="G46" s="27">
        <v>4500</v>
      </c>
      <c r="H46" s="20" t="s">
        <v>40</v>
      </c>
      <c r="I46" s="22" t="s">
        <v>227</v>
      </c>
      <c r="J46" s="20" t="s">
        <v>42</v>
      </c>
      <c r="K46" s="21" t="s">
        <v>444</v>
      </c>
      <c r="L46" s="23">
        <v>37653</v>
      </c>
      <c r="M46" s="23">
        <v>38838</v>
      </c>
      <c r="N46" s="24" t="s">
        <v>80</v>
      </c>
      <c r="O46" s="25" t="s">
        <v>16</v>
      </c>
      <c r="P46" s="25" t="s">
        <v>16</v>
      </c>
      <c r="Q46" s="25" t="s">
        <v>16</v>
      </c>
      <c r="R46" s="47" t="s">
        <v>16</v>
      </c>
    </row>
    <row r="47" spans="2:19" ht="25.5" x14ac:dyDescent="0.2">
      <c r="B47" s="49" t="s">
        <v>364</v>
      </c>
      <c r="C47" s="75" t="s">
        <v>228</v>
      </c>
      <c r="D47" s="76" t="s">
        <v>22</v>
      </c>
      <c r="E47" s="75" t="s">
        <v>229</v>
      </c>
      <c r="F47" s="77" t="s">
        <v>230</v>
      </c>
      <c r="G47" s="78">
        <v>2518</v>
      </c>
      <c r="H47" s="75" t="s">
        <v>12</v>
      </c>
      <c r="I47" s="77" t="s">
        <v>231</v>
      </c>
      <c r="J47" s="75" t="s">
        <v>232</v>
      </c>
      <c r="K47" s="76" t="s">
        <v>455</v>
      </c>
      <c r="L47" s="80">
        <v>36526</v>
      </c>
      <c r="M47" s="80">
        <v>38473</v>
      </c>
      <c r="N47" s="81">
        <v>36889</v>
      </c>
      <c r="O47" s="82">
        <v>36937</v>
      </c>
      <c r="P47" s="81">
        <v>37154</v>
      </c>
      <c r="Q47" s="81">
        <v>37223</v>
      </c>
      <c r="R47" s="83">
        <v>1.3899999999999999E-2</v>
      </c>
      <c r="S47" s="7"/>
    </row>
    <row r="48" spans="2:19" ht="51" x14ac:dyDescent="0.2">
      <c r="B48" s="19" t="s">
        <v>365</v>
      </c>
      <c r="C48" s="20" t="s">
        <v>179</v>
      </c>
      <c r="D48" s="21" t="s">
        <v>22</v>
      </c>
      <c r="E48" s="20" t="s">
        <v>38</v>
      </c>
      <c r="F48" s="22" t="s">
        <v>39</v>
      </c>
      <c r="G48" s="27">
        <v>4000</v>
      </c>
      <c r="H48" s="20" t="s">
        <v>40</v>
      </c>
      <c r="I48" s="22" t="s">
        <v>41</v>
      </c>
      <c r="J48" s="20" t="s">
        <v>42</v>
      </c>
      <c r="K48" s="21" t="s">
        <v>456</v>
      </c>
      <c r="L48" s="23">
        <v>37531</v>
      </c>
      <c r="M48" s="23">
        <v>38843</v>
      </c>
      <c r="N48" s="28" t="s">
        <v>392</v>
      </c>
      <c r="O48" s="25" t="s">
        <v>16</v>
      </c>
      <c r="P48" s="25" t="s">
        <v>16</v>
      </c>
      <c r="Q48" s="25" t="s">
        <v>16</v>
      </c>
      <c r="R48" s="47" t="s">
        <v>16</v>
      </c>
      <c r="S48" s="7"/>
    </row>
    <row r="49" spans="2:19" ht="38.25" x14ac:dyDescent="0.2">
      <c r="B49" s="19" t="s">
        <v>366</v>
      </c>
      <c r="C49" s="20" t="s">
        <v>233</v>
      </c>
      <c r="D49" s="21">
        <v>3</v>
      </c>
      <c r="E49" s="20" t="s">
        <v>30</v>
      </c>
      <c r="F49" s="22" t="s">
        <v>234</v>
      </c>
      <c r="G49" s="27">
        <v>1375</v>
      </c>
      <c r="H49" s="20" t="s">
        <v>36</v>
      </c>
      <c r="I49" s="22" t="s">
        <v>235</v>
      </c>
      <c r="J49" s="20" t="s">
        <v>236</v>
      </c>
      <c r="K49" s="21" t="s">
        <v>457</v>
      </c>
      <c r="L49" s="23">
        <v>37378</v>
      </c>
      <c r="M49" s="23">
        <v>37531</v>
      </c>
      <c r="N49" s="24"/>
      <c r="O49" s="25" t="s">
        <v>16</v>
      </c>
      <c r="P49" s="25" t="s">
        <v>16</v>
      </c>
      <c r="Q49" s="25" t="s">
        <v>16</v>
      </c>
      <c r="R49" s="47" t="s">
        <v>16</v>
      </c>
      <c r="S49" s="7"/>
    </row>
    <row r="50" spans="2:19" ht="25.5" x14ac:dyDescent="0.2">
      <c r="B50" s="19" t="s">
        <v>367</v>
      </c>
      <c r="C50" s="20" t="s">
        <v>43</v>
      </c>
      <c r="D50" s="21">
        <v>3</v>
      </c>
      <c r="E50" s="20" t="s">
        <v>44</v>
      </c>
      <c r="F50" s="22" t="s">
        <v>45</v>
      </c>
      <c r="G50" s="21">
        <v>120</v>
      </c>
      <c r="H50" s="20" t="s">
        <v>40</v>
      </c>
      <c r="I50" s="22" t="s">
        <v>46</v>
      </c>
      <c r="J50" s="20" t="s">
        <v>47</v>
      </c>
      <c r="K50" s="21" t="s">
        <v>458</v>
      </c>
      <c r="L50" s="23">
        <v>37073</v>
      </c>
      <c r="M50" s="23">
        <v>37501</v>
      </c>
      <c r="N50" s="28" t="s">
        <v>392</v>
      </c>
      <c r="O50" s="25" t="s">
        <v>16</v>
      </c>
      <c r="P50" s="25" t="s">
        <v>16</v>
      </c>
      <c r="Q50" s="25" t="s">
        <v>16</v>
      </c>
      <c r="R50" s="47" t="s">
        <v>16</v>
      </c>
      <c r="S50" s="7"/>
    </row>
    <row r="51" spans="2:19" ht="38.25" x14ac:dyDescent="0.2">
      <c r="B51" s="19" t="s">
        <v>368</v>
      </c>
      <c r="C51" s="20" t="s">
        <v>237</v>
      </c>
      <c r="D51" s="21">
        <v>6</v>
      </c>
      <c r="E51" s="20" t="s">
        <v>17</v>
      </c>
      <c r="F51" s="22" t="s">
        <v>238</v>
      </c>
      <c r="G51" s="27">
        <v>7000</v>
      </c>
      <c r="H51" s="20" t="s">
        <v>18</v>
      </c>
      <c r="I51" s="22" t="s">
        <v>239</v>
      </c>
      <c r="J51" s="20" t="s">
        <v>20</v>
      </c>
      <c r="K51" s="21" t="s">
        <v>459</v>
      </c>
      <c r="L51" s="23">
        <v>37165</v>
      </c>
      <c r="M51" s="23">
        <v>37624</v>
      </c>
      <c r="N51" s="24"/>
      <c r="O51" s="25" t="s">
        <v>16</v>
      </c>
      <c r="P51" s="25" t="s">
        <v>16</v>
      </c>
      <c r="Q51" s="25" t="s">
        <v>16</v>
      </c>
      <c r="R51" s="47" t="s">
        <v>16</v>
      </c>
      <c r="S51" s="7"/>
    </row>
    <row r="52" spans="2:19" ht="25.5" x14ac:dyDescent="0.2">
      <c r="B52" s="19" t="s">
        <v>369</v>
      </c>
      <c r="C52" s="20" t="s">
        <v>9</v>
      </c>
      <c r="D52" s="21">
        <v>6</v>
      </c>
      <c r="E52" s="20" t="s">
        <v>107</v>
      </c>
      <c r="F52" s="22" t="s">
        <v>48</v>
      </c>
      <c r="G52" s="21">
        <v>110</v>
      </c>
      <c r="H52" s="20" t="s">
        <v>12</v>
      </c>
      <c r="I52" s="22" t="s">
        <v>13</v>
      </c>
      <c r="J52" s="20" t="s">
        <v>49</v>
      </c>
      <c r="K52" s="21" t="s">
        <v>167</v>
      </c>
      <c r="L52" s="23">
        <v>37073</v>
      </c>
      <c r="M52" s="23">
        <v>37196</v>
      </c>
      <c r="N52" s="28" t="s">
        <v>392</v>
      </c>
      <c r="O52" s="29" t="s">
        <v>16</v>
      </c>
      <c r="P52" s="31" t="s">
        <v>16</v>
      </c>
      <c r="Q52" s="31" t="s">
        <v>16</v>
      </c>
      <c r="R52" s="26"/>
      <c r="S52" s="7"/>
    </row>
    <row r="53" spans="2:19" ht="38.25" x14ac:dyDescent="0.2">
      <c r="B53" s="19" t="s">
        <v>370</v>
      </c>
      <c r="C53" s="50" t="s">
        <v>274</v>
      </c>
      <c r="D53" s="21" t="s">
        <v>22</v>
      </c>
      <c r="E53" s="20" t="s">
        <v>50</v>
      </c>
      <c r="F53" s="22" t="s">
        <v>51</v>
      </c>
      <c r="G53" s="27">
        <v>3900</v>
      </c>
      <c r="H53" s="20" t="s">
        <v>52</v>
      </c>
      <c r="I53" s="22" t="s">
        <v>25</v>
      </c>
      <c r="J53" s="20" t="s">
        <v>53</v>
      </c>
      <c r="K53" s="21" t="s">
        <v>54</v>
      </c>
      <c r="L53" s="23">
        <v>38565</v>
      </c>
      <c r="M53" s="23">
        <v>38718</v>
      </c>
      <c r="N53" s="24">
        <v>38491</v>
      </c>
      <c r="O53" s="25">
        <v>38491</v>
      </c>
      <c r="P53" s="24">
        <v>38547</v>
      </c>
      <c r="Q53" s="24">
        <v>38547</v>
      </c>
      <c r="R53" s="26">
        <v>1.1599999999999999E-2</v>
      </c>
      <c r="S53" s="6"/>
    </row>
    <row r="54" spans="2:19" ht="25.5" x14ac:dyDescent="0.2">
      <c r="B54" s="19" t="s">
        <v>387</v>
      </c>
      <c r="C54" s="50" t="s">
        <v>240</v>
      </c>
      <c r="D54" s="51">
        <v>3</v>
      </c>
      <c r="E54" s="50" t="s">
        <v>241</v>
      </c>
      <c r="F54" s="52" t="s">
        <v>242</v>
      </c>
      <c r="G54" s="53">
        <v>10500</v>
      </c>
      <c r="H54" s="50" t="s">
        <v>40</v>
      </c>
      <c r="I54" s="52" t="s">
        <v>243</v>
      </c>
      <c r="J54" s="50" t="s">
        <v>219</v>
      </c>
      <c r="K54" s="73" t="s">
        <v>453</v>
      </c>
      <c r="L54" s="54">
        <v>38596</v>
      </c>
      <c r="M54" s="54">
        <v>39387</v>
      </c>
      <c r="N54" s="55">
        <v>38848</v>
      </c>
      <c r="O54" s="56">
        <v>38868</v>
      </c>
      <c r="P54" s="55">
        <v>38992</v>
      </c>
      <c r="Q54" s="55">
        <v>39069</v>
      </c>
      <c r="R54" s="57">
        <v>2.3460000000000002E-2</v>
      </c>
      <c r="S54" s="6"/>
    </row>
    <row r="55" spans="2:19" ht="25.5" x14ac:dyDescent="0.2">
      <c r="B55" s="19" t="s">
        <v>388</v>
      </c>
      <c r="C55" s="50" t="s">
        <v>274</v>
      </c>
      <c r="D55" s="51" t="s">
        <v>22</v>
      </c>
      <c r="E55" s="50" t="s">
        <v>244</v>
      </c>
      <c r="F55" s="52" t="s">
        <v>245</v>
      </c>
      <c r="G55" s="53">
        <v>4600</v>
      </c>
      <c r="H55" s="50" t="s">
        <v>12</v>
      </c>
      <c r="I55" s="52" t="s">
        <v>246</v>
      </c>
      <c r="J55" s="50" t="s">
        <v>143</v>
      </c>
      <c r="K55" s="51" t="s">
        <v>247</v>
      </c>
      <c r="L55" s="54">
        <v>39203</v>
      </c>
      <c r="M55" s="54">
        <v>40026</v>
      </c>
      <c r="N55" s="55">
        <v>38848</v>
      </c>
      <c r="O55" s="56">
        <v>38868</v>
      </c>
      <c r="P55" s="55">
        <v>38992</v>
      </c>
      <c r="Q55" s="55">
        <v>39052</v>
      </c>
      <c r="R55" s="57">
        <v>2.2100000000000002E-2</v>
      </c>
      <c r="S55" s="6"/>
    </row>
    <row r="56" spans="2:19" ht="25.5" x14ac:dyDescent="0.2">
      <c r="B56" s="19" t="s">
        <v>386</v>
      </c>
      <c r="C56" s="50" t="s">
        <v>57</v>
      </c>
      <c r="D56" s="51" t="s">
        <v>22</v>
      </c>
      <c r="E56" s="50" t="s">
        <v>58</v>
      </c>
      <c r="F56" s="52" t="s">
        <v>248</v>
      </c>
      <c r="G56" s="53">
        <v>10000</v>
      </c>
      <c r="H56" s="50" t="s">
        <v>18</v>
      </c>
      <c r="I56" s="52" t="s">
        <v>218</v>
      </c>
      <c r="J56" s="50" t="s">
        <v>249</v>
      </c>
      <c r="K56" s="51" t="s">
        <v>250</v>
      </c>
      <c r="L56" s="54">
        <v>39264</v>
      </c>
      <c r="M56" s="54">
        <v>39692</v>
      </c>
      <c r="N56" s="55">
        <v>38848</v>
      </c>
      <c r="O56" s="56">
        <v>38868</v>
      </c>
      <c r="P56" s="55">
        <v>38992</v>
      </c>
      <c r="Q56" s="55">
        <v>39471</v>
      </c>
      <c r="R56" s="58">
        <v>1.7940000000000001E-2</v>
      </c>
      <c r="S56" s="6"/>
    </row>
    <row r="57" spans="2:19" ht="25.5" x14ac:dyDescent="0.2">
      <c r="B57" s="19" t="s">
        <v>389</v>
      </c>
      <c r="C57" s="50" t="s">
        <v>251</v>
      </c>
      <c r="D57" s="51">
        <v>2</v>
      </c>
      <c r="E57" s="50" t="s">
        <v>30</v>
      </c>
      <c r="F57" s="52" t="s">
        <v>252</v>
      </c>
      <c r="G57" s="53">
        <v>2000</v>
      </c>
      <c r="H57" s="50" t="s">
        <v>36</v>
      </c>
      <c r="I57" s="52" t="s">
        <v>125</v>
      </c>
      <c r="J57" s="50" t="s">
        <v>253</v>
      </c>
      <c r="K57" s="73" t="s">
        <v>460</v>
      </c>
      <c r="L57" s="54">
        <v>39234</v>
      </c>
      <c r="M57" s="54">
        <v>39692</v>
      </c>
      <c r="N57" s="55">
        <v>39213</v>
      </c>
      <c r="O57" s="56">
        <v>39232</v>
      </c>
      <c r="P57" s="55">
        <v>39294</v>
      </c>
      <c r="Q57" s="55"/>
      <c r="R57" s="58">
        <v>2.47E-2</v>
      </c>
      <c r="S57" s="6"/>
    </row>
    <row r="58" spans="2:19" ht="25.5" x14ac:dyDescent="0.2">
      <c r="B58" s="19" t="s">
        <v>390</v>
      </c>
      <c r="C58" s="50" t="s">
        <v>68</v>
      </c>
      <c r="D58" s="51">
        <v>3</v>
      </c>
      <c r="E58" s="50" t="s">
        <v>30</v>
      </c>
      <c r="F58" s="52" t="s">
        <v>254</v>
      </c>
      <c r="G58" s="53">
        <v>2432</v>
      </c>
      <c r="H58" s="50" t="s">
        <v>24</v>
      </c>
      <c r="I58" s="52" t="s">
        <v>255</v>
      </c>
      <c r="J58" s="50" t="s">
        <v>72</v>
      </c>
      <c r="K58" s="73" t="s">
        <v>461</v>
      </c>
      <c r="L58" s="54">
        <v>39173</v>
      </c>
      <c r="M58" s="54">
        <v>40118</v>
      </c>
      <c r="N58" s="55">
        <v>39213</v>
      </c>
      <c r="O58" s="56">
        <v>39232</v>
      </c>
      <c r="P58" s="55">
        <v>39294</v>
      </c>
      <c r="Q58" s="55"/>
      <c r="R58" s="58"/>
      <c r="S58" s="6"/>
    </row>
    <row r="59" spans="2:19" ht="38.25" x14ac:dyDescent="0.2">
      <c r="B59" s="19" t="s">
        <v>391</v>
      </c>
      <c r="C59" s="50" t="s">
        <v>256</v>
      </c>
      <c r="D59" s="51">
        <v>1</v>
      </c>
      <c r="E59" s="50" t="s">
        <v>91</v>
      </c>
      <c r="F59" s="52" t="s">
        <v>257</v>
      </c>
      <c r="G59" s="53">
        <v>1111</v>
      </c>
      <c r="H59" s="50" t="s">
        <v>36</v>
      </c>
      <c r="I59" s="52" t="s">
        <v>258</v>
      </c>
      <c r="J59" s="50" t="s">
        <v>259</v>
      </c>
      <c r="K59" s="73" t="s">
        <v>462</v>
      </c>
      <c r="L59" s="54">
        <v>39203</v>
      </c>
      <c r="M59" s="54">
        <v>39393</v>
      </c>
      <c r="N59" s="55">
        <v>39213</v>
      </c>
      <c r="O59" s="56">
        <v>39232</v>
      </c>
      <c r="P59" s="55" t="s">
        <v>15</v>
      </c>
      <c r="Q59" s="25" t="s">
        <v>16</v>
      </c>
      <c r="R59" s="47" t="s">
        <v>16</v>
      </c>
      <c r="S59" s="6"/>
    </row>
    <row r="60" spans="2:19" ht="38.25" x14ac:dyDescent="0.2">
      <c r="B60" s="19" t="s">
        <v>371</v>
      </c>
      <c r="C60" s="50" t="s">
        <v>274</v>
      </c>
      <c r="D60" s="51" t="s">
        <v>22</v>
      </c>
      <c r="E60" s="50" t="s">
        <v>288</v>
      </c>
      <c r="F60" s="52" t="s">
        <v>263</v>
      </c>
      <c r="G60" s="53">
        <v>2325</v>
      </c>
      <c r="H60" s="50" t="s">
        <v>36</v>
      </c>
      <c r="I60" s="52" t="s">
        <v>261</v>
      </c>
      <c r="J60" s="50" t="s">
        <v>262</v>
      </c>
      <c r="K60" s="73" t="s">
        <v>463</v>
      </c>
      <c r="L60" s="72" t="s">
        <v>275</v>
      </c>
      <c r="M60" s="72" t="s">
        <v>276</v>
      </c>
      <c r="N60" s="24">
        <v>39590</v>
      </c>
      <c r="O60" s="24">
        <v>39597</v>
      </c>
      <c r="P60" s="24">
        <v>39657</v>
      </c>
      <c r="Q60" s="24">
        <v>39751</v>
      </c>
      <c r="R60" s="59">
        <v>3.2300000000000002E-2</v>
      </c>
      <c r="S60" s="6"/>
    </row>
    <row r="61" spans="2:19" ht="25.5" x14ac:dyDescent="0.2">
      <c r="B61" s="19" t="s">
        <v>372</v>
      </c>
      <c r="C61" s="50" t="s">
        <v>274</v>
      </c>
      <c r="D61" s="51" t="s">
        <v>22</v>
      </c>
      <c r="E61" s="50" t="s">
        <v>149</v>
      </c>
      <c r="F61" s="52" t="s">
        <v>264</v>
      </c>
      <c r="G61" s="53">
        <v>3375</v>
      </c>
      <c r="H61" s="50" t="s">
        <v>36</v>
      </c>
      <c r="I61" s="52" t="s">
        <v>265</v>
      </c>
      <c r="J61" s="50" t="s">
        <v>262</v>
      </c>
      <c r="K61" s="73" t="s">
        <v>463</v>
      </c>
      <c r="L61" s="72" t="s">
        <v>277</v>
      </c>
      <c r="M61" s="72" t="s">
        <v>278</v>
      </c>
      <c r="N61" s="24">
        <v>39590</v>
      </c>
      <c r="O61" s="24">
        <v>39597</v>
      </c>
      <c r="P61" s="16">
        <v>39657</v>
      </c>
      <c r="Q61" s="24">
        <v>39751</v>
      </c>
      <c r="R61" s="59">
        <v>3.2300000000000002E-2</v>
      </c>
      <c r="S61" s="6"/>
    </row>
    <row r="62" spans="2:19" ht="38.25" x14ac:dyDescent="0.2">
      <c r="B62" s="19" t="s">
        <v>373</v>
      </c>
      <c r="C62" s="50" t="s">
        <v>274</v>
      </c>
      <c r="D62" s="51" t="s">
        <v>22</v>
      </c>
      <c r="E62" s="50" t="s">
        <v>288</v>
      </c>
      <c r="F62" s="52" t="s">
        <v>260</v>
      </c>
      <c r="G62" s="53">
        <v>1200</v>
      </c>
      <c r="H62" s="50" t="s">
        <v>36</v>
      </c>
      <c r="I62" s="52" t="s">
        <v>261</v>
      </c>
      <c r="J62" s="50" t="s">
        <v>262</v>
      </c>
      <c r="K62" s="73" t="s">
        <v>463</v>
      </c>
      <c r="L62" s="72" t="s">
        <v>279</v>
      </c>
      <c r="M62" s="72" t="s">
        <v>278</v>
      </c>
      <c r="N62" s="24">
        <v>39590</v>
      </c>
      <c r="O62" s="24">
        <v>39597</v>
      </c>
      <c r="P62" s="24">
        <v>39657</v>
      </c>
      <c r="Q62" s="24">
        <v>39751</v>
      </c>
      <c r="R62" s="59">
        <v>3.2300000000000002E-2</v>
      </c>
      <c r="S62" s="6"/>
    </row>
    <row r="63" spans="2:19" ht="25.5" x14ac:dyDescent="0.2">
      <c r="B63" s="19" t="s">
        <v>374</v>
      </c>
      <c r="C63" s="50" t="s">
        <v>268</v>
      </c>
      <c r="D63" s="51">
        <v>2</v>
      </c>
      <c r="E63" s="50" t="s">
        <v>30</v>
      </c>
      <c r="F63" s="52" t="s">
        <v>287</v>
      </c>
      <c r="G63" s="53">
        <v>3467</v>
      </c>
      <c r="H63" s="50" t="s">
        <v>40</v>
      </c>
      <c r="I63" s="52" t="s">
        <v>269</v>
      </c>
      <c r="J63" s="50" t="s">
        <v>270</v>
      </c>
      <c r="K63" s="73" t="s">
        <v>464</v>
      </c>
      <c r="L63" s="72" t="s">
        <v>280</v>
      </c>
      <c r="M63" s="72" t="s">
        <v>281</v>
      </c>
      <c r="N63" s="24">
        <v>39590</v>
      </c>
      <c r="O63" s="24">
        <v>39597</v>
      </c>
      <c r="P63" s="60">
        <v>39657</v>
      </c>
      <c r="Q63" s="24">
        <v>39745</v>
      </c>
      <c r="R63" s="59">
        <v>3.6450000000000003E-2</v>
      </c>
      <c r="S63" s="6"/>
    </row>
    <row r="64" spans="2:19" ht="25.5" x14ac:dyDescent="0.2">
      <c r="B64" s="19" t="s">
        <v>376</v>
      </c>
      <c r="C64" s="50" t="s">
        <v>271</v>
      </c>
      <c r="D64" s="51">
        <v>3</v>
      </c>
      <c r="E64" s="50" t="s">
        <v>286</v>
      </c>
      <c r="F64" s="52" t="s">
        <v>284</v>
      </c>
      <c r="G64" s="53">
        <v>1180</v>
      </c>
      <c r="H64" s="50" t="s">
        <v>24</v>
      </c>
      <c r="I64" s="52" t="s">
        <v>272</v>
      </c>
      <c r="J64" s="50" t="s">
        <v>273</v>
      </c>
      <c r="K64" s="73" t="s">
        <v>465</v>
      </c>
      <c r="L64" s="72" t="s">
        <v>280</v>
      </c>
      <c r="M64" s="72" t="s">
        <v>277</v>
      </c>
      <c r="N64" s="24">
        <v>39590</v>
      </c>
      <c r="O64" s="24">
        <v>39597</v>
      </c>
      <c r="P64" s="35" t="s">
        <v>15</v>
      </c>
      <c r="Q64" s="47" t="s">
        <v>16</v>
      </c>
      <c r="R64" s="47" t="s">
        <v>16</v>
      </c>
      <c r="S64" s="6"/>
    </row>
    <row r="65" spans="2:19" ht="25.5" x14ac:dyDescent="0.2">
      <c r="B65" s="19" t="s">
        <v>375</v>
      </c>
      <c r="C65" s="50" t="s">
        <v>168</v>
      </c>
      <c r="D65" s="51">
        <v>6</v>
      </c>
      <c r="E65" s="50" t="s">
        <v>30</v>
      </c>
      <c r="F65" s="52" t="s">
        <v>285</v>
      </c>
      <c r="G65" s="53">
        <v>2500</v>
      </c>
      <c r="H65" s="50" t="s">
        <v>36</v>
      </c>
      <c r="I65" s="52" t="s">
        <v>266</v>
      </c>
      <c r="J65" s="50" t="s">
        <v>267</v>
      </c>
      <c r="K65" s="73" t="s">
        <v>466</v>
      </c>
      <c r="L65" s="72" t="s">
        <v>282</v>
      </c>
      <c r="M65" s="72" t="s">
        <v>283</v>
      </c>
      <c r="N65" s="24">
        <v>39590</v>
      </c>
      <c r="O65" s="24">
        <v>39597</v>
      </c>
      <c r="P65" s="24">
        <v>39731</v>
      </c>
      <c r="Q65" s="24">
        <v>39744</v>
      </c>
      <c r="R65" s="59">
        <v>3.415E-2</v>
      </c>
      <c r="S65" s="6"/>
    </row>
    <row r="66" spans="2:19" ht="51" x14ac:dyDescent="0.2">
      <c r="B66" s="19" t="s">
        <v>377</v>
      </c>
      <c r="C66" s="20" t="s">
        <v>289</v>
      </c>
      <c r="D66" s="21">
        <v>3</v>
      </c>
      <c r="E66" s="20" t="s">
        <v>293</v>
      </c>
      <c r="F66" s="22" t="s">
        <v>297</v>
      </c>
      <c r="G66" s="27">
        <v>4453</v>
      </c>
      <c r="H66" s="20" t="s">
        <v>301</v>
      </c>
      <c r="I66" s="22" t="s">
        <v>303</v>
      </c>
      <c r="J66" s="20" t="s">
        <v>414</v>
      </c>
      <c r="K66" s="21" t="s">
        <v>412</v>
      </c>
      <c r="L66" s="61" t="s">
        <v>307</v>
      </c>
      <c r="M66" s="61" t="s">
        <v>308</v>
      </c>
      <c r="N66" s="24">
        <v>40164</v>
      </c>
      <c r="O66" s="25">
        <v>40168</v>
      </c>
      <c r="P66" s="24">
        <v>40203</v>
      </c>
      <c r="Q66" s="28" t="s">
        <v>15</v>
      </c>
      <c r="R66" s="47" t="s">
        <v>16</v>
      </c>
      <c r="S66" s="6"/>
    </row>
    <row r="67" spans="2:19" ht="51" x14ac:dyDescent="0.2">
      <c r="B67" s="19" t="s">
        <v>378</v>
      </c>
      <c r="C67" s="20" t="s">
        <v>290</v>
      </c>
      <c r="D67" s="21">
        <v>3</v>
      </c>
      <c r="E67" s="20" t="s">
        <v>294</v>
      </c>
      <c r="F67" s="22" t="s">
        <v>298</v>
      </c>
      <c r="G67" s="27">
        <v>2465</v>
      </c>
      <c r="H67" s="20" t="s">
        <v>36</v>
      </c>
      <c r="I67" s="22" t="s">
        <v>304</v>
      </c>
      <c r="J67" s="19" t="s">
        <v>415</v>
      </c>
      <c r="K67" s="19" t="s">
        <v>467</v>
      </c>
      <c r="L67" s="61" t="s">
        <v>309</v>
      </c>
      <c r="M67" s="61" t="s">
        <v>310</v>
      </c>
      <c r="N67" s="24">
        <v>40164</v>
      </c>
      <c r="O67" s="25">
        <v>40168</v>
      </c>
      <c r="P67" s="24">
        <v>40203</v>
      </c>
      <c r="Q67" s="24">
        <v>40213</v>
      </c>
      <c r="R67" s="62">
        <v>1.7299999999999999E-2</v>
      </c>
      <c r="S67" s="6"/>
    </row>
    <row r="68" spans="2:19" ht="25.5" x14ac:dyDescent="0.2">
      <c r="B68" s="19" t="s">
        <v>382</v>
      </c>
      <c r="C68" s="20" t="s">
        <v>292</v>
      </c>
      <c r="D68" s="21">
        <v>7</v>
      </c>
      <c r="E68" s="20" t="s">
        <v>295</v>
      </c>
      <c r="F68" s="22" t="s">
        <v>299</v>
      </c>
      <c r="G68" s="21">
        <v>330</v>
      </c>
      <c r="H68" s="20" t="s">
        <v>36</v>
      </c>
      <c r="I68" s="22" t="s">
        <v>302</v>
      </c>
      <c r="J68" s="20" t="s">
        <v>306</v>
      </c>
      <c r="K68" s="21" t="s">
        <v>468</v>
      </c>
      <c r="L68" s="61" t="s">
        <v>311</v>
      </c>
      <c r="M68" s="61" t="s">
        <v>312</v>
      </c>
      <c r="N68" s="24">
        <v>40164</v>
      </c>
      <c r="O68" s="25">
        <v>40168</v>
      </c>
      <c r="P68" s="24">
        <v>40203</v>
      </c>
      <c r="Q68" s="24">
        <v>40255</v>
      </c>
      <c r="R68" s="26">
        <v>1.66E-2</v>
      </c>
      <c r="S68" s="6"/>
    </row>
    <row r="69" spans="2:19" ht="51" x14ac:dyDescent="0.2">
      <c r="B69" s="19" t="s">
        <v>381</v>
      </c>
      <c r="C69" s="20" t="s">
        <v>291</v>
      </c>
      <c r="D69" s="21" t="s">
        <v>22</v>
      </c>
      <c r="E69" s="20" t="s">
        <v>296</v>
      </c>
      <c r="F69" s="74" t="s">
        <v>300</v>
      </c>
      <c r="G69" s="27">
        <v>5000</v>
      </c>
      <c r="H69" s="20" t="s">
        <v>40</v>
      </c>
      <c r="I69" s="22" t="s">
        <v>305</v>
      </c>
      <c r="J69" s="19" t="s">
        <v>440</v>
      </c>
      <c r="K69" s="19" t="s">
        <v>410</v>
      </c>
      <c r="L69" s="61" t="s">
        <v>313</v>
      </c>
      <c r="M69" s="61" t="s">
        <v>314</v>
      </c>
      <c r="N69" s="24">
        <v>40164</v>
      </c>
      <c r="O69" s="25">
        <v>40168</v>
      </c>
      <c r="P69" s="24">
        <v>40203</v>
      </c>
      <c r="Q69" s="25">
        <v>40477</v>
      </c>
      <c r="R69" s="26">
        <v>2.129E-2</v>
      </c>
      <c r="S69" s="6"/>
    </row>
    <row r="70" spans="2:19" ht="38.25" x14ac:dyDescent="0.2">
      <c r="B70" s="19" t="s">
        <v>380</v>
      </c>
      <c r="C70" s="20" t="s">
        <v>315</v>
      </c>
      <c r="D70" s="21">
        <v>3</v>
      </c>
      <c r="E70" s="20" t="s">
        <v>318</v>
      </c>
      <c r="F70" s="22" t="s">
        <v>319</v>
      </c>
      <c r="G70" s="27">
        <v>1500</v>
      </c>
      <c r="H70" s="20" t="s">
        <v>36</v>
      </c>
      <c r="I70" s="22" t="s">
        <v>320</v>
      </c>
      <c r="J70" s="20" t="s">
        <v>439</v>
      </c>
      <c r="K70" s="21" t="s">
        <v>411</v>
      </c>
      <c r="L70" s="63" t="s">
        <v>321</v>
      </c>
      <c r="M70" s="63" t="s">
        <v>322</v>
      </c>
      <c r="N70" s="24">
        <v>40836</v>
      </c>
      <c r="O70" s="25">
        <v>40625</v>
      </c>
      <c r="P70" s="24">
        <v>40819</v>
      </c>
      <c r="Q70" s="24">
        <v>40954</v>
      </c>
      <c r="R70" s="26">
        <v>0.01</v>
      </c>
      <c r="S70" s="6"/>
    </row>
    <row r="71" spans="2:19" ht="51" x14ac:dyDescent="0.2">
      <c r="B71" s="19" t="s">
        <v>379</v>
      </c>
      <c r="C71" s="20" t="s">
        <v>289</v>
      </c>
      <c r="D71" s="21">
        <v>3</v>
      </c>
      <c r="E71" s="20" t="s">
        <v>416</v>
      </c>
      <c r="F71" s="22" t="s">
        <v>297</v>
      </c>
      <c r="G71" s="27">
        <v>4113</v>
      </c>
      <c r="H71" s="20" t="s">
        <v>36</v>
      </c>
      <c r="I71" s="22" t="s">
        <v>303</v>
      </c>
      <c r="J71" s="20" t="s">
        <v>414</v>
      </c>
      <c r="K71" s="21" t="s">
        <v>412</v>
      </c>
      <c r="L71" s="63" t="s">
        <v>316</v>
      </c>
      <c r="M71" s="63" t="s">
        <v>317</v>
      </c>
      <c r="N71" s="24">
        <v>40563</v>
      </c>
      <c r="O71" s="25">
        <v>40577</v>
      </c>
      <c r="P71" s="24">
        <v>40714</v>
      </c>
      <c r="Q71" s="25">
        <v>40991</v>
      </c>
      <c r="R71" s="26">
        <v>1.277E-2</v>
      </c>
      <c r="S71" s="6"/>
    </row>
    <row r="72" spans="2:19" ht="51" x14ac:dyDescent="0.2">
      <c r="B72" s="19" t="s">
        <v>401</v>
      </c>
      <c r="C72" s="50" t="s">
        <v>274</v>
      </c>
      <c r="D72" s="21">
        <v>1</v>
      </c>
      <c r="E72" s="19" t="s">
        <v>404</v>
      </c>
      <c r="F72" s="64" t="s">
        <v>397</v>
      </c>
      <c r="G72" s="27">
        <v>1597</v>
      </c>
      <c r="H72" s="19" t="s">
        <v>18</v>
      </c>
      <c r="I72" s="64" t="s">
        <v>398</v>
      </c>
      <c r="J72" s="19" t="s">
        <v>438</v>
      </c>
      <c r="K72" s="65" t="s">
        <v>413</v>
      </c>
      <c r="L72" s="63" t="s">
        <v>399</v>
      </c>
      <c r="M72" s="63" t="s">
        <v>400</v>
      </c>
      <c r="N72" s="66">
        <v>40805</v>
      </c>
      <c r="O72" s="25">
        <v>40806</v>
      </c>
      <c r="P72" s="24">
        <v>40819</v>
      </c>
      <c r="Q72" s="25">
        <v>40889</v>
      </c>
      <c r="R72" s="26">
        <v>0.01</v>
      </c>
      <c r="S72" s="6"/>
    </row>
    <row r="73" spans="2:19" ht="63.75" x14ac:dyDescent="0.2">
      <c r="B73" s="19" t="s">
        <v>402</v>
      </c>
      <c r="C73" s="19" t="s">
        <v>405</v>
      </c>
      <c r="D73" s="21">
        <v>3</v>
      </c>
      <c r="E73" s="19" t="s">
        <v>403</v>
      </c>
      <c r="F73" s="64" t="s">
        <v>406</v>
      </c>
      <c r="G73" s="27">
        <v>1013</v>
      </c>
      <c r="H73" s="19" t="s">
        <v>36</v>
      </c>
      <c r="I73" s="64" t="s">
        <v>407</v>
      </c>
      <c r="J73" s="19" t="s">
        <v>409</v>
      </c>
      <c r="K73" s="19" t="s">
        <v>408</v>
      </c>
      <c r="L73" s="63" t="s">
        <v>417</v>
      </c>
      <c r="M73" s="63" t="s">
        <v>418</v>
      </c>
      <c r="N73" s="66">
        <v>41627</v>
      </c>
      <c r="O73" s="25" t="s">
        <v>435</v>
      </c>
      <c r="P73" s="24">
        <v>41625</v>
      </c>
      <c r="Q73" s="25">
        <v>41801</v>
      </c>
      <c r="R73" s="26">
        <v>0.01</v>
      </c>
      <c r="S73" s="6"/>
    </row>
    <row r="74" spans="2:19" ht="38.25" x14ac:dyDescent="0.2">
      <c r="B74" s="19" t="s">
        <v>433</v>
      </c>
      <c r="C74" s="20" t="s">
        <v>425</v>
      </c>
      <c r="D74" s="21">
        <v>7</v>
      </c>
      <c r="E74" s="20" t="s">
        <v>403</v>
      </c>
      <c r="F74" s="64" t="s">
        <v>432</v>
      </c>
      <c r="G74" s="27">
        <v>244</v>
      </c>
      <c r="H74" s="20" t="s">
        <v>36</v>
      </c>
      <c r="I74" s="22" t="s">
        <v>420</v>
      </c>
      <c r="J74" s="20" t="s">
        <v>426</v>
      </c>
      <c r="K74" s="21" t="s">
        <v>427</v>
      </c>
      <c r="L74" s="63" t="s">
        <v>428</v>
      </c>
      <c r="M74" s="63" t="s">
        <v>423</v>
      </c>
      <c r="N74" s="24">
        <v>41837</v>
      </c>
      <c r="O74" s="24">
        <v>41843</v>
      </c>
      <c r="P74" s="24">
        <v>41863</v>
      </c>
      <c r="Q74" s="25" t="s">
        <v>472</v>
      </c>
      <c r="R74" s="26"/>
      <c r="S74" s="6"/>
    </row>
    <row r="75" spans="2:19" ht="51" x14ac:dyDescent="0.2">
      <c r="B75" s="19" t="s">
        <v>434</v>
      </c>
      <c r="C75" s="20" t="s">
        <v>425</v>
      </c>
      <c r="D75" s="21">
        <v>7</v>
      </c>
      <c r="E75" s="20" t="s">
        <v>403</v>
      </c>
      <c r="F75" s="64" t="s">
        <v>431</v>
      </c>
      <c r="G75" s="27">
        <v>377</v>
      </c>
      <c r="H75" s="20" t="s">
        <v>36</v>
      </c>
      <c r="I75" s="22" t="s">
        <v>420</v>
      </c>
      <c r="J75" s="20" t="s">
        <v>426</v>
      </c>
      <c r="K75" s="21" t="s">
        <v>427</v>
      </c>
      <c r="L75" s="63" t="s">
        <v>430</v>
      </c>
      <c r="M75" s="63" t="s">
        <v>429</v>
      </c>
      <c r="N75" s="24">
        <v>41837</v>
      </c>
      <c r="O75" s="24">
        <v>41843</v>
      </c>
      <c r="P75" s="24">
        <v>41863</v>
      </c>
      <c r="Q75" s="25" t="s">
        <v>472</v>
      </c>
      <c r="R75" s="26"/>
      <c r="S75" s="6"/>
    </row>
    <row r="76" spans="2:19" ht="63.75" x14ac:dyDescent="0.2">
      <c r="B76" s="19" t="s">
        <v>437</v>
      </c>
      <c r="C76" s="20" t="s">
        <v>419</v>
      </c>
      <c r="D76" s="21" t="s">
        <v>22</v>
      </c>
      <c r="E76" s="20" t="s">
        <v>424</v>
      </c>
      <c r="F76" s="22" t="s">
        <v>436</v>
      </c>
      <c r="G76" s="27">
        <v>18000</v>
      </c>
      <c r="H76" s="20" t="s">
        <v>12</v>
      </c>
      <c r="I76" s="22" t="s">
        <v>420</v>
      </c>
      <c r="J76" s="20" t="s">
        <v>421</v>
      </c>
      <c r="K76" s="21" t="s">
        <v>422</v>
      </c>
      <c r="L76" s="63" t="s">
        <v>417</v>
      </c>
      <c r="M76" s="63" t="s">
        <v>423</v>
      </c>
      <c r="N76" s="24">
        <v>41837</v>
      </c>
      <c r="O76" s="24">
        <v>41843</v>
      </c>
      <c r="P76" s="24">
        <v>41863</v>
      </c>
      <c r="Q76" s="25">
        <v>41912</v>
      </c>
      <c r="R76" s="26">
        <v>0.01</v>
      </c>
      <c r="S76" s="6"/>
    </row>
    <row r="77" spans="2:19" x14ac:dyDescent="0.2">
      <c r="E77" s="1"/>
      <c r="G77" s="6"/>
      <c r="H77" s="1"/>
      <c r="J77" s="1"/>
      <c r="P77" s="67"/>
      <c r="R77" s="8"/>
      <c r="S77" s="6"/>
    </row>
    <row r="78" spans="2:19" x14ac:dyDescent="0.2">
      <c r="E78" s="1"/>
      <c r="G78" s="6"/>
      <c r="H78" s="1"/>
      <c r="J78" s="1"/>
      <c r="P78" s="67"/>
      <c r="R78" s="8"/>
      <c r="S78" s="6"/>
    </row>
    <row r="79" spans="2:19" x14ac:dyDescent="0.2">
      <c r="E79" s="1"/>
      <c r="G79" s="6"/>
      <c r="H79" s="1"/>
      <c r="J79" s="1"/>
      <c r="P79" s="67"/>
      <c r="R79" s="8"/>
      <c r="S79" s="6"/>
    </row>
    <row r="80" spans="2:19" x14ac:dyDescent="0.2">
      <c r="E80" s="1"/>
      <c r="G80" s="6"/>
      <c r="H80" s="1"/>
      <c r="J80" s="1"/>
      <c r="P80" s="67"/>
      <c r="R80" s="8"/>
      <c r="S80" s="6"/>
    </row>
    <row r="81" spans="5:19" x14ac:dyDescent="0.2">
      <c r="E81" s="1"/>
      <c r="G81" s="6"/>
      <c r="H81" s="1"/>
      <c r="J81" s="1"/>
      <c r="P81" s="67"/>
      <c r="R81" s="8"/>
      <c r="S81" s="6"/>
    </row>
    <row r="82" spans="5:19" x14ac:dyDescent="0.2">
      <c r="E82" s="1"/>
      <c r="G82" s="6"/>
      <c r="H82" s="1"/>
      <c r="J82" s="1"/>
      <c r="P82" s="67"/>
      <c r="R82" s="8"/>
      <c r="S82" s="6"/>
    </row>
    <row r="83" spans="5:19" x14ac:dyDescent="0.2">
      <c r="E83" s="1"/>
      <c r="G83" s="6"/>
      <c r="H83" s="1"/>
      <c r="J83" s="1"/>
      <c r="P83" s="67"/>
      <c r="R83" s="8"/>
      <c r="S83" s="6"/>
    </row>
    <row r="84" spans="5:19" x14ac:dyDescent="0.2">
      <c r="E84" s="1"/>
      <c r="G84" s="6"/>
      <c r="H84" s="1"/>
      <c r="J84" s="1"/>
      <c r="P84" s="67"/>
      <c r="R84" s="8"/>
      <c r="S84" s="6"/>
    </row>
    <row r="85" spans="5:19" x14ac:dyDescent="0.2">
      <c r="E85" s="1"/>
      <c r="G85" s="6"/>
      <c r="H85" s="1"/>
      <c r="J85" s="1"/>
      <c r="P85" s="67"/>
      <c r="R85" s="8"/>
      <c r="S85" s="6"/>
    </row>
    <row r="86" spans="5:19" x14ac:dyDescent="0.2">
      <c r="E86" s="1"/>
      <c r="G86" s="6"/>
      <c r="H86" s="1"/>
      <c r="J86" s="1"/>
      <c r="P86" s="67"/>
      <c r="R86" s="8"/>
      <c r="S86" s="6"/>
    </row>
    <row r="87" spans="5:19" x14ac:dyDescent="0.2">
      <c r="E87" s="1"/>
      <c r="G87" s="6"/>
      <c r="H87" s="1"/>
      <c r="J87" s="1"/>
      <c r="P87" s="67"/>
      <c r="R87" s="8"/>
      <c r="S87" s="6"/>
    </row>
    <row r="88" spans="5:19" x14ac:dyDescent="0.2">
      <c r="E88" s="1"/>
      <c r="G88" s="6"/>
      <c r="H88" s="1"/>
      <c r="J88" s="1"/>
      <c r="P88" s="67"/>
      <c r="R88" s="8"/>
      <c r="S88" s="6"/>
    </row>
    <row r="89" spans="5:19" x14ac:dyDescent="0.2">
      <c r="E89" s="1"/>
      <c r="G89" s="6"/>
      <c r="H89" s="1"/>
      <c r="J89" s="1"/>
      <c r="P89" s="67"/>
      <c r="R89" s="8"/>
      <c r="S89" s="6"/>
    </row>
    <row r="90" spans="5:19" x14ac:dyDescent="0.2">
      <c r="E90" s="1"/>
      <c r="G90" s="6"/>
      <c r="H90" s="1"/>
      <c r="J90" s="1"/>
      <c r="P90" s="67"/>
      <c r="R90" s="8"/>
      <c r="S90" s="6"/>
    </row>
    <row r="91" spans="5:19" x14ac:dyDescent="0.2">
      <c r="E91" s="1"/>
      <c r="G91" s="6"/>
      <c r="H91" s="1"/>
      <c r="J91" s="1"/>
      <c r="P91" s="67"/>
      <c r="R91" s="8"/>
      <c r="S91" s="6"/>
    </row>
    <row r="92" spans="5:19" x14ac:dyDescent="0.2">
      <c r="E92" s="1"/>
      <c r="G92" s="6"/>
      <c r="H92" s="1"/>
      <c r="J92" s="1"/>
      <c r="P92" s="67"/>
      <c r="R92" s="8"/>
      <c r="S92" s="6"/>
    </row>
    <row r="93" spans="5:19" x14ac:dyDescent="0.2">
      <c r="E93" s="1"/>
      <c r="G93" s="6"/>
      <c r="H93" s="1"/>
      <c r="J93" s="1"/>
      <c r="P93" s="67"/>
      <c r="R93" s="8"/>
      <c r="S93" s="6"/>
    </row>
    <row r="94" spans="5:19" x14ac:dyDescent="0.2">
      <c r="E94" s="1"/>
      <c r="G94" s="6"/>
      <c r="H94" s="1"/>
      <c r="J94" s="1"/>
      <c r="P94" s="67"/>
      <c r="R94" s="8"/>
      <c r="S94" s="6"/>
    </row>
    <row r="95" spans="5:19" x14ac:dyDescent="0.2">
      <c r="E95" s="1"/>
      <c r="G95" s="6"/>
      <c r="H95" s="1"/>
      <c r="J95" s="1"/>
      <c r="P95" s="67"/>
      <c r="R95" s="8"/>
      <c r="S95" s="6"/>
    </row>
    <row r="96" spans="5:19" x14ac:dyDescent="0.2">
      <c r="E96" s="1"/>
      <c r="G96" s="6"/>
      <c r="H96" s="1"/>
      <c r="J96" s="1"/>
      <c r="P96" s="67"/>
      <c r="R96" s="8"/>
      <c r="S96" s="6"/>
    </row>
    <row r="97" spans="5:19" x14ac:dyDescent="0.2">
      <c r="E97" s="1"/>
      <c r="G97" s="6"/>
      <c r="H97" s="1"/>
      <c r="J97" s="1"/>
      <c r="P97" s="67"/>
      <c r="R97" s="8"/>
      <c r="S97" s="6"/>
    </row>
    <row r="98" spans="5:19" x14ac:dyDescent="0.2">
      <c r="E98" s="1"/>
      <c r="G98" s="6"/>
      <c r="H98" s="1"/>
      <c r="J98" s="1"/>
      <c r="P98" s="67"/>
      <c r="R98" s="8"/>
      <c r="S98" s="6"/>
    </row>
    <row r="99" spans="5:19" x14ac:dyDescent="0.2">
      <c r="E99" s="1"/>
      <c r="G99" s="6"/>
      <c r="H99" s="1"/>
      <c r="J99" s="1"/>
      <c r="P99" s="67"/>
      <c r="R99" s="8"/>
      <c r="S99" s="6"/>
    </row>
    <row r="100" spans="5:19" x14ac:dyDescent="0.2">
      <c r="E100" s="1"/>
      <c r="G100" s="6"/>
      <c r="H100" s="1"/>
      <c r="J100" s="1"/>
      <c r="P100" s="67"/>
      <c r="R100" s="8"/>
      <c r="S100" s="6"/>
    </row>
    <row r="101" spans="5:19" x14ac:dyDescent="0.2">
      <c r="E101" s="1"/>
      <c r="G101" s="6"/>
      <c r="H101" s="1"/>
      <c r="J101" s="1"/>
      <c r="P101" s="67"/>
      <c r="R101" s="8"/>
      <c r="S101" s="6"/>
    </row>
    <row r="102" spans="5:19" x14ac:dyDescent="0.2">
      <c r="E102" s="1"/>
      <c r="G102" s="6"/>
      <c r="H102" s="1"/>
      <c r="J102" s="1"/>
      <c r="P102" s="67"/>
      <c r="R102" s="8"/>
      <c r="S102" s="6"/>
    </row>
    <row r="103" spans="5:19" x14ac:dyDescent="0.2">
      <c r="E103" s="1"/>
      <c r="G103" s="6"/>
      <c r="H103" s="1"/>
      <c r="J103" s="1"/>
      <c r="P103" s="67"/>
      <c r="R103" s="8"/>
      <c r="S103" s="6"/>
    </row>
    <row r="104" spans="5:19" x14ac:dyDescent="0.2">
      <c r="E104" s="1"/>
      <c r="G104" s="6"/>
      <c r="H104" s="1"/>
      <c r="J104" s="1"/>
      <c r="P104" s="67"/>
      <c r="R104" s="8"/>
      <c r="S104" s="6"/>
    </row>
    <row r="105" spans="5:19" x14ac:dyDescent="0.2">
      <c r="E105" s="1"/>
      <c r="G105" s="6"/>
      <c r="H105" s="1"/>
      <c r="J105" s="1"/>
      <c r="P105" s="67"/>
      <c r="R105" s="8"/>
      <c r="S105" s="6"/>
    </row>
    <row r="106" spans="5:19" x14ac:dyDescent="0.2">
      <c r="E106" s="1"/>
      <c r="G106" s="6"/>
      <c r="H106" s="1"/>
      <c r="J106" s="1"/>
      <c r="P106" s="67"/>
      <c r="R106" s="8"/>
      <c r="S106" s="6"/>
    </row>
    <row r="107" spans="5:19" x14ac:dyDescent="0.2">
      <c r="E107" s="1"/>
      <c r="G107" s="6"/>
      <c r="H107" s="1"/>
      <c r="J107" s="1"/>
      <c r="P107" s="67"/>
      <c r="R107" s="8"/>
      <c r="S107" s="6"/>
    </row>
    <row r="108" spans="5:19" x14ac:dyDescent="0.2">
      <c r="E108" s="1"/>
      <c r="G108" s="6"/>
      <c r="H108" s="1"/>
      <c r="J108" s="1"/>
      <c r="P108" s="67"/>
      <c r="R108" s="8"/>
      <c r="S108" s="6"/>
    </row>
    <row r="109" spans="5:19" x14ac:dyDescent="0.2">
      <c r="E109" s="1"/>
      <c r="G109" s="6"/>
      <c r="H109" s="1"/>
      <c r="J109" s="1"/>
      <c r="P109" s="67"/>
      <c r="R109" s="8"/>
      <c r="S109" s="6"/>
    </row>
    <row r="110" spans="5:19" x14ac:dyDescent="0.2">
      <c r="E110" s="1"/>
      <c r="G110" s="6"/>
      <c r="H110" s="1"/>
      <c r="J110" s="1"/>
      <c r="P110" s="67"/>
      <c r="R110" s="8"/>
      <c r="S110" s="6"/>
    </row>
    <row r="111" spans="5:19" x14ac:dyDescent="0.2">
      <c r="E111" s="1"/>
      <c r="G111" s="6"/>
      <c r="H111" s="1"/>
      <c r="J111" s="1"/>
      <c r="P111" s="67"/>
      <c r="R111" s="8"/>
      <c r="S111" s="6"/>
    </row>
    <row r="112" spans="5:19" x14ac:dyDescent="0.2">
      <c r="E112" s="1"/>
      <c r="G112" s="6"/>
      <c r="H112" s="1"/>
      <c r="J112" s="1"/>
      <c r="P112" s="67"/>
      <c r="R112" s="8"/>
      <c r="S112" s="6"/>
    </row>
    <row r="113" spans="5:19" x14ac:dyDescent="0.2">
      <c r="E113" s="1"/>
      <c r="G113" s="6"/>
      <c r="H113" s="1"/>
      <c r="J113" s="1"/>
      <c r="P113" s="67"/>
      <c r="R113" s="8"/>
      <c r="S113" s="6"/>
    </row>
    <row r="114" spans="5:19" x14ac:dyDescent="0.2">
      <c r="E114" s="1"/>
      <c r="G114" s="6"/>
      <c r="H114" s="1"/>
      <c r="J114" s="1"/>
      <c r="P114" s="67"/>
      <c r="R114" s="8"/>
      <c r="S114" s="6"/>
    </row>
    <row r="115" spans="5:19" x14ac:dyDescent="0.2">
      <c r="E115" s="1"/>
      <c r="G115" s="6"/>
      <c r="H115" s="1"/>
      <c r="J115" s="1"/>
      <c r="P115" s="67"/>
      <c r="R115" s="8"/>
      <c r="S115" s="6"/>
    </row>
    <row r="116" spans="5:19" x14ac:dyDescent="0.2">
      <c r="E116" s="1"/>
      <c r="G116" s="6"/>
      <c r="H116" s="1"/>
      <c r="J116" s="1"/>
      <c r="P116" s="67"/>
      <c r="R116" s="8"/>
      <c r="S116" s="6"/>
    </row>
    <row r="117" spans="5:19" x14ac:dyDescent="0.2">
      <c r="E117" s="1"/>
      <c r="G117" s="6"/>
      <c r="H117" s="1"/>
      <c r="J117" s="1"/>
      <c r="P117" s="67"/>
      <c r="R117" s="8"/>
      <c r="S117" s="6"/>
    </row>
    <row r="118" spans="5:19" x14ac:dyDescent="0.2">
      <c r="E118" s="1"/>
      <c r="G118" s="6"/>
      <c r="H118" s="1"/>
      <c r="J118" s="1"/>
      <c r="P118" s="67"/>
      <c r="R118" s="8"/>
      <c r="S118" s="6"/>
    </row>
    <row r="119" spans="5:19" x14ac:dyDescent="0.2">
      <c r="E119" s="1"/>
      <c r="G119" s="6"/>
      <c r="H119" s="1"/>
      <c r="J119" s="1"/>
      <c r="P119" s="67"/>
      <c r="R119" s="8"/>
      <c r="S119" s="6"/>
    </row>
    <row r="120" spans="5:19" x14ac:dyDescent="0.2">
      <c r="E120" s="1"/>
      <c r="G120" s="6"/>
      <c r="H120" s="1"/>
      <c r="J120" s="1"/>
      <c r="P120" s="67"/>
      <c r="R120" s="8"/>
      <c r="S120" s="6"/>
    </row>
    <row r="121" spans="5:19" x14ac:dyDescent="0.2">
      <c r="E121" s="1"/>
      <c r="G121" s="6"/>
      <c r="H121" s="1"/>
      <c r="J121" s="1"/>
      <c r="P121" s="67"/>
      <c r="R121" s="8"/>
      <c r="S121" s="6"/>
    </row>
    <row r="122" spans="5:19" x14ac:dyDescent="0.2">
      <c r="E122" s="1"/>
      <c r="G122" s="6"/>
      <c r="H122" s="1"/>
      <c r="J122" s="1"/>
      <c r="P122" s="67"/>
      <c r="R122" s="8"/>
      <c r="S122" s="6"/>
    </row>
    <row r="123" spans="5:19" x14ac:dyDescent="0.2">
      <c r="E123" s="1"/>
      <c r="G123" s="6"/>
      <c r="H123" s="1"/>
      <c r="J123" s="1"/>
      <c r="P123" s="67"/>
      <c r="R123" s="8"/>
      <c r="S123" s="6"/>
    </row>
    <row r="124" spans="5:19" x14ac:dyDescent="0.2">
      <c r="E124" s="1"/>
      <c r="G124" s="6"/>
      <c r="H124" s="1"/>
      <c r="J124" s="1"/>
      <c r="P124" s="67"/>
      <c r="R124" s="8"/>
      <c r="S124" s="6"/>
    </row>
    <row r="125" spans="5:19" x14ac:dyDescent="0.2">
      <c r="E125" s="1"/>
      <c r="G125" s="6"/>
      <c r="H125" s="1"/>
      <c r="J125" s="1"/>
      <c r="P125" s="67"/>
      <c r="R125" s="8"/>
      <c r="S125" s="6"/>
    </row>
    <row r="126" spans="5:19" x14ac:dyDescent="0.2">
      <c r="E126" s="1"/>
      <c r="G126" s="6"/>
      <c r="H126" s="1"/>
      <c r="J126" s="1"/>
      <c r="P126" s="67"/>
      <c r="R126" s="8"/>
      <c r="S126" s="6"/>
    </row>
    <row r="127" spans="5:19" x14ac:dyDescent="0.2">
      <c r="E127" s="1"/>
      <c r="G127" s="6"/>
      <c r="H127" s="1"/>
      <c r="J127" s="1"/>
      <c r="P127" s="67"/>
      <c r="R127" s="8"/>
      <c r="S127" s="6"/>
    </row>
    <row r="128" spans="5:19" x14ac:dyDescent="0.2">
      <c r="E128" s="1"/>
      <c r="G128" s="6"/>
      <c r="H128" s="1"/>
      <c r="J128" s="1"/>
      <c r="P128" s="67"/>
      <c r="R128" s="8"/>
      <c r="S128" s="6"/>
    </row>
    <row r="129" spans="5:19" x14ac:dyDescent="0.2">
      <c r="E129" s="1"/>
      <c r="G129" s="6"/>
      <c r="H129" s="1"/>
      <c r="J129" s="1"/>
      <c r="P129" s="67"/>
      <c r="R129" s="8"/>
      <c r="S129" s="6"/>
    </row>
    <row r="130" spans="5:19" x14ac:dyDescent="0.2">
      <c r="E130" s="1"/>
      <c r="G130" s="6"/>
      <c r="H130" s="1"/>
      <c r="J130" s="1"/>
      <c r="P130" s="67"/>
      <c r="R130" s="8"/>
      <c r="S130" s="6"/>
    </row>
    <row r="131" spans="5:19" x14ac:dyDescent="0.2">
      <c r="E131" s="1"/>
      <c r="G131" s="6"/>
      <c r="H131" s="1"/>
      <c r="J131" s="1"/>
      <c r="P131" s="67"/>
      <c r="R131" s="8"/>
      <c r="S131" s="6"/>
    </row>
    <row r="132" spans="5:19" x14ac:dyDescent="0.2">
      <c r="E132" s="1"/>
      <c r="G132" s="6"/>
      <c r="H132" s="1"/>
      <c r="J132" s="1"/>
      <c r="P132" s="67"/>
      <c r="R132" s="8"/>
      <c r="S132" s="6"/>
    </row>
    <row r="133" spans="5:19" x14ac:dyDescent="0.2">
      <c r="E133" s="1"/>
      <c r="G133" s="6"/>
      <c r="H133" s="1"/>
      <c r="J133" s="1"/>
      <c r="P133" s="67"/>
      <c r="R133" s="8"/>
      <c r="S133" s="6"/>
    </row>
    <row r="134" spans="5:19" x14ac:dyDescent="0.2">
      <c r="E134" s="1"/>
      <c r="G134" s="6"/>
      <c r="H134" s="1"/>
      <c r="J134" s="1"/>
      <c r="P134" s="67"/>
      <c r="R134" s="8"/>
      <c r="S134" s="6"/>
    </row>
    <row r="135" spans="5:19" x14ac:dyDescent="0.2">
      <c r="E135" s="1"/>
      <c r="G135" s="6"/>
      <c r="H135" s="1"/>
      <c r="J135" s="1"/>
      <c r="P135" s="67"/>
      <c r="R135" s="8"/>
      <c r="S135" s="6"/>
    </row>
    <row r="136" spans="5:19" x14ac:dyDescent="0.2">
      <c r="E136" s="1"/>
      <c r="G136" s="6"/>
      <c r="H136" s="1"/>
      <c r="J136" s="1"/>
      <c r="P136" s="67"/>
      <c r="R136" s="8"/>
      <c r="S136" s="6"/>
    </row>
    <row r="137" spans="5:19" x14ac:dyDescent="0.2">
      <c r="E137" s="1"/>
      <c r="G137" s="6"/>
      <c r="H137" s="1"/>
      <c r="J137" s="1"/>
      <c r="P137" s="67"/>
      <c r="R137" s="8"/>
      <c r="S137" s="6"/>
    </row>
    <row r="138" spans="5:19" x14ac:dyDescent="0.2">
      <c r="E138" s="1"/>
      <c r="G138" s="6"/>
      <c r="H138" s="1"/>
      <c r="J138" s="1"/>
      <c r="P138" s="67"/>
      <c r="R138" s="8"/>
      <c r="S138" s="6"/>
    </row>
    <row r="139" spans="5:19" x14ac:dyDescent="0.2">
      <c r="E139" s="1"/>
      <c r="G139" s="6"/>
      <c r="H139" s="1"/>
      <c r="J139" s="1"/>
      <c r="P139" s="67"/>
      <c r="R139" s="8"/>
      <c r="S139" s="6"/>
    </row>
    <row r="140" spans="5:19" x14ac:dyDescent="0.2">
      <c r="E140" s="1"/>
      <c r="G140" s="6"/>
      <c r="H140" s="1"/>
      <c r="J140" s="1"/>
      <c r="P140" s="67"/>
      <c r="R140" s="8"/>
      <c r="S140" s="6"/>
    </row>
    <row r="141" spans="5:19" x14ac:dyDescent="0.2">
      <c r="E141" s="1"/>
      <c r="G141" s="6"/>
      <c r="H141" s="1"/>
      <c r="J141" s="1"/>
      <c r="P141" s="67"/>
      <c r="R141" s="8"/>
      <c r="S141" s="6"/>
    </row>
    <row r="142" spans="5:19" x14ac:dyDescent="0.2">
      <c r="E142" s="1"/>
      <c r="G142" s="6"/>
      <c r="H142" s="1"/>
      <c r="J142" s="1"/>
      <c r="P142" s="67"/>
      <c r="R142" s="8"/>
      <c r="S142" s="6"/>
    </row>
    <row r="143" spans="5:19" x14ac:dyDescent="0.2">
      <c r="E143" s="1"/>
      <c r="G143" s="6"/>
      <c r="H143" s="1"/>
      <c r="J143" s="1"/>
      <c r="P143" s="67"/>
      <c r="R143" s="8"/>
      <c r="S143" s="6"/>
    </row>
    <row r="144" spans="5:19" x14ac:dyDescent="0.2">
      <c r="E144" s="1"/>
      <c r="G144" s="6"/>
      <c r="H144" s="1"/>
      <c r="J144" s="1"/>
      <c r="P144" s="67"/>
      <c r="R144" s="8"/>
      <c r="S144" s="6"/>
    </row>
    <row r="145" spans="5:19" x14ac:dyDescent="0.2">
      <c r="E145" s="1"/>
      <c r="G145" s="6"/>
      <c r="H145" s="1"/>
      <c r="J145" s="1"/>
      <c r="P145" s="67"/>
      <c r="R145" s="8"/>
      <c r="S145" s="6"/>
    </row>
    <row r="146" spans="5:19" x14ac:dyDescent="0.2">
      <c r="E146" s="1"/>
      <c r="G146" s="6"/>
      <c r="H146" s="1"/>
      <c r="J146" s="1"/>
      <c r="P146" s="67"/>
      <c r="R146" s="8"/>
      <c r="S146" s="6"/>
    </row>
    <row r="147" spans="5:19" x14ac:dyDescent="0.2">
      <c r="E147" s="1"/>
      <c r="G147" s="6"/>
      <c r="H147" s="1"/>
      <c r="J147" s="1"/>
      <c r="P147" s="67"/>
      <c r="R147" s="8"/>
      <c r="S147" s="6"/>
    </row>
    <row r="148" spans="5:19" x14ac:dyDescent="0.2">
      <c r="E148" s="1"/>
      <c r="G148" s="6"/>
      <c r="H148" s="1"/>
      <c r="J148" s="1"/>
      <c r="P148" s="67"/>
      <c r="R148" s="8"/>
      <c r="S148" s="6"/>
    </row>
    <row r="149" spans="5:19" x14ac:dyDescent="0.2">
      <c r="E149" s="1"/>
      <c r="G149" s="6"/>
      <c r="H149" s="1"/>
      <c r="J149" s="1"/>
      <c r="P149" s="67"/>
      <c r="R149" s="8"/>
      <c r="S149" s="6"/>
    </row>
    <row r="150" spans="5:19" x14ac:dyDescent="0.2">
      <c r="E150" s="1"/>
      <c r="G150" s="6"/>
      <c r="H150" s="1"/>
      <c r="J150" s="1"/>
      <c r="P150" s="67"/>
      <c r="R150" s="8"/>
      <c r="S150" s="6"/>
    </row>
    <row r="151" spans="5:19" x14ac:dyDescent="0.2">
      <c r="E151" s="1"/>
      <c r="G151" s="6"/>
      <c r="H151" s="1"/>
      <c r="J151" s="1"/>
      <c r="P151" s="67"/>
      <c r="R151" s="8"/>
      <c r="S151" s="6"/>
    </row>
    <row r="152" spans="5:19" x14ac:dyDescent="0.2">
      <c r="E152" s="1"/>
      <c r="G152" s="6"/>
      <c r="H152" s="1"/>
      <c r="J152" s="1"/>
      <c r="P152" s="67"/>
      <c r="R152" s="8"/>
      <c r="S152" s="6"/>
    </row>
    <row r="153" spans="5:19" x14ac:dyDescent="0.2">
      <c r="E153" s="1"/>
      <c r="G153" s="6"/>
      <c r="H153" s="1"/>
      <c r="J153" s="1"/>
      <c r="P153" s="67"/>
      <c r="R153" s="8"/>
      <c r="S153" s="6"/>
    </row>
    <row r="154" spans="5:19" x14ac:dyDescent="0.2">
      <c r="E154" s="1"/>
      <c r="G154" s="6"/>
      <c r="H154" s="1"/>
      <c r="J154" s="1"/>
      <c r="P154" s="67"/>
      <c r="R154" s="8"/>
      <c r="S154" s="6"/>
    </row>
    <row r="155" spans="5:19" x14ac:dyDescent="0.2">
      <c r="E155" s="1"/>
      <c r="G155" s="6"/>
      <c r="H155" s="1"/>
      <c r="J155" s="1"/>
      <c r="P155" s="67"/>
      <c r="R155" s="8"/>
      <c r="S155" s="6"/>
    </row>
    <row r="156" spans="5:19" x14ac:dyDescent="0.2">
      <c r="E156" s="1"/>
      <c r="G156" s="6"/>
      <c r="H156" s="1"/>
      <c r="J156" s="1"/>
      <c r="P156" s="67"/>
      <c r="R156" s="8"/>
      <c r="S156" s="6"/>
    </row>
    <row r="157" spans="5:19" x14ac:dyDescent="0.2">
      <c r="E157" s="1"/>
      <c r="G157" s="6"/>
      <c r="H157" s="1"/>
      <c r="J157" s="1"/>
      <c r="P157" s="67"/>
      <c r="R157" s="8"/>
      <c r="S157" s="6"/>
    </row>
    <row r="158" spans="5:19" x14ac:dyDescent="0.2">
      <c r="E158" s="1"/>
      <c r="G158" s="6"/>
      <c r="H158" s="1"/>
      <c r="J158" s="1"/>
      <c r="P158" s="67"/>
      <c r="R158" s="8"/>
      <c r="S158" s="6"/>
    </row>
    <row r="159" spans="5:19" x14ac:dyDescent="0.2">
      <c r="E159" s="1"/>
      <c r="G159" s="6"/>
      <c r="H159" s="1"/>
      <c r="J159" s="1"/>
      <c r="P159" s="67"/>
      <c r="R159" s="8"/>
      <c r="S159" s="6"/>
    </row>
    <row r="160" spans="5:19" x14ac:dyDescent="0.2">
      <c r="E160" s="1"/>
      <c r="G160" s="6"/>
      <c r="H160" s="1"/>
      <c r="J160" s="1"/>
      <c r="P160" s="67"/>
      <c r="R160" s="8"/>
      <c r="S160" s="6"/>
    </row>
    <row r="161" spans="5:19" x14ac:dyDescent="0.2">
      <c r="E161" s="1"/>
      <c r="G161" s="6"/>
      <c r="H161" s="1"/>
      <c r="J161" s="1"/>
      <c r="P161" s="67"/>
      <c r="R161" s="8"/>
      <c r="S161" s="6"/>
    </row>
    <row r="162" spans="5:19" x14ac:dyDescent="0.2">
      <c r="E162" s="1"/>
      <c r="G162" s="6"/>
      <c r="H162" s="1"/>
      <c r="J162" s="1"/>
      <c r="P162" s="67"/>
      <c r="R162" s="8"/>
      <c r="S162" s="6"/>
    </row>
    <row r="163" spans="5:19" x14ac:dyDescent="0.2">
      <c r="E163" s="1"/>
      <c r="G163" s="6"/>
      <c r="H163" s="1"/>
      <c r="J163" s="1"/>
      <c r="P163" s="67"/>
      <c r="R163" s="8"/>
      <c r="S163" s="6"/>
    </row>
    <row r="164" spans="5:19" x14ac:dyDescent="0.2">
      <c r="E164" s="1"/>
      <c r="G164" s="6"/>
      <c r="H164" s="1"/>
      <c r="J164" s="1"/>
      <c r="P164" s="67"/>
      <c r="R164" s="8"/>
      <c r="S164" s="6"/>
    </row>
    <row r="165" spans="5:19" x14ac:dyDescent="0.2">
      <c r="E165" s="1"/>
      <c r="G165" s="6"/>
      <c r="H165" s="1"/>
      <c r="J165" s="1"/>
      <c r="P165" s="67"/>
      <c r="R165" s="8"/>
      <c r="S165" s="6"/>
    </row>
    <row r="166" spans="5:19" x14ac:dyDescent="0.2">
      <c r="E166" s="1"/>
      <c r="G166" s="6"/>
      <c r="H166" s="1"/>
      <c r="J166" s="1"/>
      <c r="P166" s="67"/>
      <c r="R166" s="8"/>
      <c r="S166" s="6"/>
    </row>
    <row r="167" spans="5:19" x14ac:dyDescent="0.2">
      <c r="E167" s="1"/>
      <c r="G167" s="6"/>
      <c r="H167" s="1"/>
      <c r="J167" s="1"/>
      <c r="P167" s="67"/>
      <c r="R167" s="8"/>
      <c r="S167" s="6"/>
    </row>
    <row r="168" spans="5:19" x14ac:dyDescent="0.2">
      <c r="E168" s="1"/>
      <c r="G168" s="6"/>
      <c r="H168" s="1"/>
      <c r="J168" s="1"/>
      <c r="P168" s="67"/>
      <c r="R168" s="8"/>
      <c r="S168" s="6"/>
    </row>
    <row r="169" spans="5:19" x14ac:dyDescent="0.2">
      <c r="E169" s="1"/>
      <c r="G169" s="6"/>
      <c r="H169" s="1"/>
      <c r="J169" s="1"/>
      <c r="P169" s="67"/>
      <c r="R169" s="8"/>
      <c r="S169" s="6"/>
    </row>
    <row r="170" spans="5:19" x14ac:dyDescent="0.2">
      <c r="E170" s="1"/>
      <c r="G170" s="6"/>
      <c r="H170" s="1"/>
      <c r="J170" s="1"/>
      <c r="P170" s="67"/>
      <c r="R170" s="8"/>
      <c r="S170" s="6"/>
    </row>
    <row r="171" spans="5:19" x14ac:dyDescent="0.2">
      <c r="E171" s="1"/>
      <c r="G171" s="6"/>
      <c r="H171" s="1"/>
      <c r="J171" s="1"/>
      <c r="P171" s="67"/>
      <c r="R171" s="8"/>
      <c r="S171" s="6"/>
    </row>
    <row r="172" spans="5:19" x14ac:dyDescent="0.2">
      <c r="E172" s="1"/>
      <c r="G172" s="6"/>
      <c r="H172" s="1"/>
      <c r="J172" s="1"/>
      <c r="P172" s="67"/>
      <c r="R172" s="8"/>
      <c r="S172" s="6"/>
    </row>
    <row r="173" spans="5:19" x14ac:dyDescent="0.2">
      <c r="E173" s="1"/>
      <c r="G173" s="6"/>
      <c r="H173" s="1"/>
      <c r="J173" s="1"/>
      <c r="P173" s="67"/>
      <c r="R173" s="8"/>
      <c r="S173" s="6"/>
    </row>
    <row r="174" spans="5:19" x14ac:dyDescent="0.2">
      <c r="E174" s="1"/>
      <c r="G174" s="6"/>
      <c r="H174" s="1"/>
      <c r="J174" s="1"/>
      <c r="P174" s="67"/>
      <c r="R174" s="8"/>
      <c r="S174" s="6"/>
    </row>
    <row r="175" spans="5:19" x14ac:dyDescent="0.2">
      <c r="E175" s="1"/>
      <c r="G175" s="6"/>
      <c r="H175" s="1"/>
      <c r="J175" s="1"/>
      <c r="P175" s="67"/>
      <c r="R175" s="8"/>
      <c r="S175" s="6"/>
    </row>
    <row r="176" spans="5:19" x14ac:dyDescent="0.2">
      <c r="E176" s="1"/>
      <c r="G176" s="6"/>
      <c r="H176" s="1"/>
      <c r="J176" s="1"/>
      <c r="P176" s="67"/>
      <c r="R176" s="8"/>
      <c r="S176" s="6"/>
    </row>
    <row r="177" spans="5:19" x14ac:dyDescent="0.2">
      <c r="E177" s="1"/>
      <c r="G177" s="6"/>
      <c r="H177" s="1"/>
      <c r="J177" s="1"/>
      <c r="P177" s="67"/>
      <c r="R177" s="8"/>
      <c r="S177" s="6"/>
    </row>
    <row r="178" spans="5:19" x14ac:dyDescent="0.2">
      <c r="E178" s="1"/>
      <c r="G178" s="6"/>
      <c r="H178" s="1"/>
      <c r="J178" s="1"/>
      <c r="P178" s="67"/>
      <c r="R178" s="8"/>
      <c r="S178" s="6"/>
    </row>
    <row r="179" spans="5:19" x14ac:dyDescent="0.2">
      <c r="E179" s="1"/>
      <c r="G179" s="6"/>
      <c r="H179" s="1"/>
      <c r="J179" s="1"/>
      <c r="P179" s="67"/>
      <c r="R179" s="8"/>
      <c r="S179" s="6"/>
    </row>
    <row r="180" spans="5:19" x14ac:dyDescent="0.2">
      <c r="E180" s="1"/>
      <c r="G180" s="6"/>
      <c r="H180" s="1"/>
      <c r="J180" s="1"/>
      <c r="P180" s="67"/>
      <c r="R180" s="8"/>
      <c r="S180" s="6"/>
    </row>
    <row r="181" spans="5:19" x14ac:dyDescent="0.2">
      <c r="E181" s="1"/>
      <c r="G181" s="6"/>
      <c r="H181" s="1"/>
      <c r="J181" s="1"/>
      <c r="P181" s="67"/>
      <c r="R181" s="8"/>
      <c r="S181" s="6"/>
    </row>
    <row r="182" spans="5:19" x14ac:dyDescent="0.2">
      <c r="E182" s="1"/>
      <c r="G182" s="6"/>
      <c r="H182" s="1"/>
      <c r="J182" s="1"/>
      <c r="P182" s="67"/>
      <c r="R182" s="8"/>
      <c r="S182" s="6"/>
    </row>
    <row r="183" spans="5:19" x14ac:dyDescent="0.2">
      <c r="E183" s="1"/>
      <c r="G183" s="6"/>
      <c r="H183" s="1"/>
      <c r="J183" s="1"/>
      <c r="P183" s="67"/>
      <c r="R183" s="8"/>
      <c r="S183" s="6"/>
    </row>
    <row r="184" spans="5:19" x14ac:dyDescent="0.2">
      <c r="E184" s="1"/>
      <c r="G184" s="6"/>
      <c r="H184" s="1"/>
      <c r="J184" s="1"/>
      <c r="P184" s="67"/>
      <c r="R184" s="8"/>
      <c r="S184" s="6"/>
    </row>
    <row r="185" spans="5:19" x14ac:dyDescent="0.2">
      <c r="E185" s="1"/>
      <c r="G185" s="6"/>
      <c r="H185" s="1"/>
      <c r="J185" s="1"/>
      <c r="P185" s="67"/>
      <c r="R185" s="8"/>
      <c r="S185" s="6"/>
    </row>
    <row r="186" spans="5:19" x14ac:dyDescent="0.2">
      <c r="E186" s="1"/>
      <c r="G186" s="6"/>
      <c r="H186" s="1"/>
      <c r="J186" s="1"/>
      <c r="P186" s="67"/>
      <c r="R186" s="8"/>
      <c r="S186" s="6"/>
    </row>
    <row r="187" spans="5:19" x14ac:dyDescent="0.2">
      <c r="E187" s="1"/>
      <c r="G187" s="6"/>
      <c r="H187" s="1"/>
      <c r="J187" s="1"/>
      <c r="P187" s="67"/>
      <c r="R187" s="8"/>
      <c r="S187" s="6"/>
    </row>
    <row r="188" spans="5:19" x14ac:dyDescent="0.2">
      <c r="E188" s="1"/>
      <c r="G188" s="6"/>
      <c r="H188" s="1"/>
      <c r="J188" s="1"/>
      <c r="P188" s="67"/>
      <c r="R188" s="8"/>
      <c r="S188" s="6"/>
    </row>
    <row r="189" spans="5:19" x14ac:dyDescent="0.2">
      <c r="E189" s="1"/>
      <c r="G189" s="6"/>
      <c r="H189" s="1"/>
      <c r="J189" s="1"/>
      <c r="P189" s="67"/>
      <c r="R189" s="8"/>
      <c r="S189" s="6"/>
    </row>
    <row r="190" spans="5:19" x14ac:dyDescent="0.2">
      <c r="E190" s="1"/>
      <c r="G190" s="6"/>
      <c r="H190" s="1"/>
      <c r="J190" s="1"/>
      <c r="P190" s="67"/>
      <c r="R190" s="8"/>
      <c r="S190" s="6"/>
    </row>
    <row r="191" spans="5:19" x14ac:dyDescent="0.2">
      <c r="E191" s="1"/>
      <c r="G191" s="6"/>
      <c r="H191" s="1"/>
      <c r="J191" s="1"/>
      <c r="P191" s="67"/>
      <c r="R191" s="8"/>
      <c r="S191" s="6"/>
    </row>
    <row r="192" spans="5:19" x14ac:dyDescent="0.2">
      <c r="E192" s="1"/>
      <c r="G192" s="6"/>
      <c r="H192" s="1"/>
      <c r="J192" s="1"/>
      <c r="P192" s="67"/>
      <c r="R192" s="8"/>
      <c r="S192" s="6"/>
    </row>
    <row r="193" spans="5:19" x14ac:dyDescent="0.2">
      <c r="E193" s="1"/>
      <c r="G193" s="6"/>
      <c r="H193" s="1"/>
      <c r="J193" s="1"/>
      <c r="P193" s="67"/>
      <c r="R193" s="8"/>
      <c r="S193" s="6"/>
    </row>
    <row r="194" spans="5:19" x14ac:dyDescent="0.2">
      <c r="E194" s="1"/>
      <c r="G194" s="6"/>
      <c r="H194" s="1"/>
      <c r="J194" s="1"/>
      <c r="P194" s="67"/>
      <c r="R194" s="8"/>
      <c r="S194" s="6"/>
    </row>
    <row r="195" spans="5:19" x14ac:dyDescent="0.2">
      <c r="E195" s="1"/>
      <c r="G195" s="6"/>
      <c r="H195" s="1"/>
      <c r="J195" s="1"/>
      <c r="P195" s="67"/>
      <c r="R195" s="8"/>
      <c r="S195" s="6"/>
    </row>
    <row r="196" spans="5:19" x14ac:dyDescent="0.2">
      <c r="E196" s="1"/>
      <c r="G196" s="6"/>
      <c r="H196" s="1"/>
      <c r="J196" s="1"/>
      <c r="P196" s="67"/>
      <c r="R196" s="8"/>
      <c r="S196" s="6"/>
    </row>
    <row r="197" spans="5:19" x14ac:dyDescent="0.2">
      <c r="E197" s="1"/>
      <c r="G197" s="6"/>
      <c r="H197" s="1"/>
      <c r="J197" s="1"/>
      <c r="P197" s="67"/>
      <c r="R197" s="8"/>
      <c r="S197" s="6"/>
    </row>
    <row r="198" spans="5:19" x14ac:dyDescent="0.2">
      <c r="E198" s="1"/>
      <c r="G198" s="6"/>
      <c r="H198" s="1"/>
      <c r="J198" s="1"/>
      <c r="P198" s="67"/>
      <c r="R198" s="8"/>
      <c r="S198" s="6"/>
    </row>
    <row r="199" spans="5:19" x14ac:dyDescent="0.2">
      <c r="E199" s="1"/>
      <c r="G199" s="6"/>
      <c r="H199" s="1"/>
      <c r="J199" s="1"/>
      <c r="P199" s="67"/>
      <c r="R199" s="8"/>
      <c r="S199" s="6"/>
    </row>
    <row r="200" spans="5:19" x14ac:dyDescent="0.2">
      <c r="E200" s="1"/>
      <c r="G200" s="6"/>
      <c r="H200" s="1"/>
      <c r="J200" s="1"/>
      <c r="P200" s="67"/>
      <c r="R200" s="8"/>
      <c r="S200" s="6"/>
    </row>
    <row r="201" spans="5:19" x14ac:dyDescent="0.2">
      <c r="E201" s="1"/>
      <c r="G201" s="6"/>
      <c r="H201" s="1"/>
      <c r="J201" s="1"/>
      <c r="P201" s="67"/>
      <c r="R201" s="8"/>
      <c r="S201" s="6"/>
    </row>
    <row r="202" spans="5:19" x14ac:dyDescent="0.2">
      <c r="E202" s="1"/>
      <c r="G202" s="6"/>
      <c r="H202" s="1"/>
      <c r="J202" s="1"/>
      <c r="P202" s="67"/>
      <c r="R202" s="8"/>
      <c r="S202" s="6"/>
    </row>
    <row r="203" spans="5:19" x14ac:dyDescent="0.2">
      <c r="E203" s="1"/>
      <c r="G203" s="6"/>
      <c r="H203" s="1"/>
      <c r="J203" s="1"/>
      <c r="P203" s="67"/>
      <c r="R203" s="8"/>
      <c r="S203" s="6"/>
    </row>
    <row r="204" spans="5:19" x14ac:dyDescent="0.2">
      <c r="E204" s="1"/>
      <c r="G204" s="6"/>
      <c r="H204" s="1"/>
      <c r="J204" s="1"/>
      <c r="P204" s="67"/>
      <c r="R204" s="8"/>
      <c r="S204" s="6"/>
    </row>
    <row r="205" spans="5:19" x14ac:dyDescent="0.2">
      <c r="E205" s="1"/>
      <c r="G205" s="6"/>
      <c r="H205" s="1"/>
      <c r="J205" s="1"/>
      <c r="P205" s="67"/>
      <c r="R205" s="8"/>
      <c r="S205" s="6"/>
    </row>
    <row r="206" spans="5:19" x14ac:dyDescent="0.2">
      <c r="E206" s="1"/>
      <c r="G206" s="6"/>
      <c r="H206" s="1"/>
      <c r="J206" s="1"/>
      <c r="P206" s="67"/>
      <c r="R206" s="8"/>
      <c r="S206" s="6"/>
    </row>
    <row r="207" spans="5:19" x14ac:dyDescent="0.2">
      <c r="E207" s="1"/>
      <c r="G207" s="6"/>
      <c r="H207" s="1"/>
      <c r="J207" s="1"/>
      <c r="P207" s="67"/>
      <c r="R207" s="8"/>
      <c r="S207" s="6"/>
    </row>
    <row r="208" spans="5:19" x14ac:dyDescent="0.2">
      <c r="E208" s="1"/>
      <c r="G208" s="6"/>
      <c r="H208" s="1"/>
      <c r="J208" s="1"/>
      <c r="P208" s="67"/>
      <c r="R208" s="8"/>
      <c r="S208" s="6"/>
    </row>
    <row r="209" spans="5:19" x14ac:dyDescent="0.2">
      <c r="E209" s="1"/>
      <c r="G209" s="6"/>
      <c r="H209" s="1"/>
      <c r="J209" s="1"/>
      <c r="P209" s="67"/>
      <c r="R209" s="8"/>
      <c r="S209" s="6"/>
    </row>
    <row r="210" spans="5:19" x14ac:dyDescent="0.2">
      <c r="E210" s="1"/>
      <c r="G210" s="6"/>
      <c r="H210" s="1"/>
      <c r="J210" s="1"/>
      <c r="P210" s="67"/>
      <c r="R210" s="8"/>
      <c r="S210" s="6"/>
    </row>
    <row r="211" spans="5:19" x14ac:dyDescent="0.2">
      <c r="E211" s="1"/>
      <c r="G211" s="6"/>
      <c r="H211" s="1"/>
      <c r="J211" s="1"/>
      <c r="P211" s="67"/>
      <c r="R211" s="8"/>
      <c r="S211" s="6"/>
    </row>
    <row r="212" spans="5:19" x14ac:dyDescent="0.2">
      <c r="E212" s="1"/>
      <c r="G212" s="6"/>
      <c r="H212" s="1"/>
      <c r="J212" s="1"/>
      <c r="P212" s="67"/>
      <c r="R212" s="8"/>
      <c r="S212" s="6"/>
    </row>
    <row r="213" spans="5:19" x14ac:dyDescent="0.2">
      <c r="E213" s="1"/>
      <c r="G213" s="6"/>
      <c r="H213" s="1"/>
      <c r="J213" s="1"/>
      <c r="P213" s="67"/>
      <c r="R213" s="8"/>
      <c r="S213" s="6"/>
    </row>
    <row r="214" spans="5:19" x14ac:dyDescent="0.2">
      <c r="E214" s="1"/>
      <c r="G214" s="6"/>
      <c r="H214" s="1"/>
      <c r="J214" s="1"/>
      <c r="P214" s="67"/>
      <c r="R214" s="8"/>
      <c r="S214" s="6"/>
    </row>
    <row r="215" spans="5:19" x14ac:dyDescent="0.2">
      <c r="E215" s="1"/>
      <c r="G215" s="6"/>
      <c r="H215" s="1"/>
      <c r="J215" s="1"/>
      <c r="P215" s="67"/>
      <c r="R215" s="8"/>
      <c r="S215" s="6"/>
    </row>
    <row r="216" spans="5:19" x14ac:dyDescent="0.2">
      <c r="E216" s="1"/>
      <c r="G216" s="6"/>
      <c r="H216" s="1"/>
      <c r="J216" s="1"/>
      <c r="P216" s="67"/>
      <c r="R216" s="8"/>
      <c r="S216" s="6"/>
    </row>
    <row r="217" spans="5:19" x14ac:dyDescent="0.2">
      <c r="E217" s="1"/>
      <c r="G217" s="6"/>
      <c r="H217" s="1"/>
      <c r="J217" s="1"/>
      <c r="P217" s="67"/>
      <c r="R217" s="8"/>
      <c r="S217" s="6"/>
    </row>
    <row r="218" spans="5:19" x14ac:dyDescent="0.2">
      <c r="E218" s="1"/>
      <c r="G218" s="6"/>
      <c r="H218" s="1"/>
      <c r="J218" s="1"/>
      <c r="P218" s="67"/>
      <c r="R218" s="8"/>
      <c r="S218" s="6"/>
    </row>
    <row r="219" spans="5:19" x14ac:dyDescent="0.2">
      <c r="E219" s="1"/>
      <c r="G219" s="6"/>
      <c r="H219" s="1"/>
      <c r="J219" s="1"/>
      <c r="P219" s="67"/>
      <c r="R219" s="8"/>
      <c r="S219" s="6"/>
    </row>
    <row r="220" spans="5:19" x14ac:dyDescent="0.2">
      <c r="E220" s="1"/>
      <c r="G220" s="6"/>
      <c r="H220" s="1"/>
      <c r="J220" s="1"/>
      <c r="P220" s="67"/>
      <c r="R220" s="8"/>
      <c r="S220" s="6"/>
    </row>
    <row r="221" spans="5:19" x14ac:dyDescent="0.2">
      <c r="E221" s="1"/>
      <c r="G221" s="6"/>
      <c r="H221" s="1"/>
      <c r="J221" s="1"/>
      <c r="P221" s="67"/>
      <c r="R221" s="8"/>
      <c r="S221" s="6"/>
    </row>
    <row r="222" spans="5:19" x14ac:dyDescent="0.2">
      <c r="E222" s="1"/>
      <c r="G222" s="6"/>
      <c r="H222" s="1"/>
      <c r="J222" s="1"/>
      <c r="P222" s="67"/>
      <c r="R222" s="8"/>
      <c r="S222" s="6"/>
    </row>
    <row r="223" spans="5:19" x14ac:dyDescent="0.2">
      <c r="E223" s="1"/>
      <c r="G223" s="6"/>
      <c r="H223" s="1"/>
      <c r="J223" s="1"/>
      <c r="P223" s="67"/>
      <c r="R223" s="8"/>
      <c r="S223" s="6"/>
    </row>
    <row r="224" spans="5:19" x14ac:dyDescent="0.2">
      <c r="E224" s="1"/>
      <c r="G224" s="6"/>
      <c r="H224" s="1"/>
      <c r="J224" s="1"/>
      <c r="P224" s="67"/>
      <c r="R224" s="8"/>
      <c r="S224" s="6"/>
    </row>
    <row r="225" spans="5:19" x14ac:dyDescent="0.2">
      <c r="E225" s="1"/>
      <c r="G225" s="6"/>
      <c r="H225" s="1"/>
      <c r="J225" s="1"/>
      <c r="P225" s="67"/>
      <c r="R225" s="8"/>
      <c r="S225" s="6"/>
    </row>
    <row r="226" spans="5:19" x14ac:dyDescent="0.2">
      <c r="E226" s="1"/>
      <c r="G226" s="6"/>
      <c r="H226" s="1"/>
      <c r="J226" s="1"/>
      <c r="P226" s="67"/>
      <c r="R226" s="8"/>
      <c r="S226" s="6"/>
    </row>
    <row r="227" spans="5:19" x14ac:dyDescent="0.2">
      <c r="E227" s="1"/>
      <c r="G227" s="6"/>
      <c r="H227" s="1"/>
      <c r="J227" s="1"/>
      <c r="P227" s="67"/>
      <c r="R227" s="8"/>
      <c r="S227" s="6"/>
    </row>
    <row r="228" spans="5:19" x14ac:dyDescent="0.2">
      <c r="E228" s="1"/>
      <c r="G228" s="6"/>
      <c r="H228" s="1"/>
      <c r="J228" s="1"/>
      <c r="P228" s="67"/>
      <c r="R228" s="8"/>
      <c r="S228" s="6"/>
    </row>
    <row r="229" spans="5:19" x14ac:dyDescent="0.2">
      <c r="E229" s="1"/>
      <c r="G229" s="6"/>
      <c r="H229" s="1"/>
      <c r="J229" s="1"/>
      <c r="P229" s="67"/>
      <c r="R229" s="8"/>
      <c r="S229" s="6"/>
    </row>
    <row r="230" spans="5:19" x14ac:dyDescent="0.2">
      <c r="E230" s="1"/>
      <c r="G230" s="6"/>
      <c r="H230" s="1"/>
      <c r="J230" s="1"/>
      <c r="P230" s="67"/>
      <c r="R230" s="8"/>
      <c r="S230" s="6"/>
    </row>
    <row r="231" spans="5:19" x14ac:dyDescent="0.2">
      <c r="E231" s="1"/>
      <c r="G231" s="6"/>
      <c r="H231" s="1"/>
      <c r="J231" s="1"/>
      <c r="P231" s="67"/>
      <c r="R231" s="8"/>
      <c r="S231" s="6"/>
    </row>
    <row r="232" spans="5:19" x14ac:dyDescent="0.2">
      <c r="E232" s="1"/>
      <c r="G232" s="6"/>
      <c r="H232" s="1"/>
      <c r="J232" s="1"/>
      <c r="P232" s="67"/>
      <c r="R232" s="8"/>
      <c r="S232" s="6"/>
    </row>
    <row r="233" spans="5:19" x14ac:dyDescent="0.2">
      <c r="E233" s="1"/>
      <c r="G233" s="6"/>
      <c r="H233" s="1"/>
      <c r="J233" s="1"/>
      <c r="P233" s="67"/>
      <c r="R233" s="8"/>
      <c r="S233" s="6"/>
    </row>
    <row r="234" spans="5:19" x14ac:dyDescent="0.2">
      <c r="E234" s="1"/>
      <c r="G234" s="6"/>
      <c r="H234" s="1"/>
      <c r="J234" s="1"/>
      <c r="P234" s="67"/>
      <c r="R234" s="8"/>
      <c r="S234" s="6"/>
    </row>
    <row r="235" spans="5:19" x14ac:dyDescent="0.2">
      <c r="E235" s="1"/>
      <c r="G235" s="6"/>
      <c r="H235" s="1"/>
      <c r="J235" s="1"/>
      <c r="P235" s="67"/>
      <c r="R235" s="8"/>
      <c r="S235" s="6"/>
    </row>
    <row r="236" spans="5:19" x14ac:dyDescent="0.2">
      <c r="E236" s="1"/>
      <c r="G236" s="6"/>
      <c r="H236" s="1"/>
      <c r="J236" s="1"/>
      <c r="P236" s="67"/>
      <c r="R236" s="8"/>
      <c r="S236" s="6"/>
    </row>
    <row r="237" spans="5:19" x14ac:dyDescent="0.2">
      <c r="E237" s="1"/>
      <c r="G237" s="6"/>
      <c r="H237" s="1"/>
      <c r="J237" s="1"/>
      <c r="P237" s="67"/>
      <c r="R237" s="8"/>
      <c r="S237" s="6"/>
    </row>
    <row r="238" spans="5:19" x14ac:dyDescent="0.2">
      <c r="E238" s="1"/>
      <c r="G238" s="6"/>
      <c r="H238" s="1"/>
      <c r="J238" s="1"/>
      <c r="P238" s="67"/>
      <c r="R238" s="8"/>
      <c r="S238" s="6"/>
    </row>
    <row r="239" spans="5:19" x14ac:dyDescent="0.2">
      <c r="E239" s="1"/>
      <c r="G239" s="6"/>
      <c r="H239" s="1"/>
      <c r="J239" s="1"/>
      <c r="P239" s="67"/>
      <c r="R239" s="8"/>
      <c r="S239" s="6"/>
    </row>
    <row r="240" spans="5:19" x14ac:dyDescent="0.2">
      <c r="E240" s="1"/>
      <c r="G240" s="6"/>
      <c r="H240" s="1"/>
      <c r="J240" s="1"/>
      <c r="P240" s="67"/>
      <c r="R240" s="8"/>
      <c r="S240" s="6"/>
    </row>
    <row r="241" spans="5:19" x14ac:dyDescent="0.2">
      <c r="E241" s="1"/>
      <c r="G241" s="6"/>
      <c r="H241" s="1"/>
      <c r="J241" s="1"/>
      <c r="P241" s="67"/>
      <c r="R241" s="8"/>
      <c r="S241" s="6"/>
    </row>
    <row r="242" spans="5:19" x14ac:dyDescent="0.2">
      <c r="E242" s="1"/>
      <c r="G242" s="6"/>
      <c r="H242" s="1"/>
      <c r="J242" s="1"/>
      <c r="P242" s="67"/>
      <c r="R242" s="8"/>
      <c r="S242" s="6"/>
    </row>
    <row r="243" spans="5:19" x14ac:dyDescent="0.2">
      <c r="E243" s="1"/>
      <c r="G243" s="6"/>
      <c r="H243" s="1"/>
      <c r="J243" s="1"/>
      <c r="P243" s="67"/>
      <c r="R243" s="8"/>
      <c r="S243" s="6"/>
    </row>
    <row r="244" spans="5:19" x14ac:dyDescent="0.2">
      <c r="E244" s="1"/>
      <c r="G244" s="6"/>
      <c r="H244" s="1"/>
      <c r="J244" s="1"/>
      <c r="P244" s="67"/>
      <c r="R244" s="8"/>
      <c r="S244" s="6"/>
    </row>
    <row r="245" spans="5:19" x14ac:dyDescent="0.2">
      <c r="E245" s="1"/>
      <c r="G245" s="6"/>
      <c r="H245" s="1"/>
      <c r="J245" s="1"/>
      <c r="P245" s="67"/>
      <c r="R245" s="8"/>
      <c r="S245" s="6"/>
    </row>
    <row r="246" spans="5:19" x14ac:dyDescent="0.2">
      <c r="E246" s="1"/>
      <c r="G246" s="6"/>
      <c r="H246" s="1"/>
      <c r="J246" s="1"/>
      <c r="P246" s="67"/>
      <c r="R246" s="8"/>
      <c r="S246" s="6"/>
    </row>
    <row r="247" spans="5:19" x14ac:dyDescent="0.2">
      <c r="E247" s="1"/>
      <c r="G247" s="6"/>
      <c r="H247" s="1"/>
      <c r="J247" s="1"/>
      <c r="P247" s="67"/>
      <c r="R247" s="8"/>
      <c r="S247" s="6"/>
    </row>
    <row r="248" spans="5:19" x14ac:dyDescent="0.2">
      <c r="E248" s="1"/>
      <c r="G248" s="6"/>
      <c r="H248" s="1"/>
      <c r="J248" s="1"/>
      <c r="P248" s="67"/>
      <c r="R248" s="8"/>
      <c r="S248" s="6"/>
    </row>
    <row r="249" spans="5:19" x14ac:dyDescent="0.2">
      <c r="E249" s="1"/>
      <c r="G249" s="6"/>
      <c r="H249" s="1"/>
      <c r="J249" s="1"/>
      <c r="P249" s="67"/>
      <c r="R249" s="8"/>
      <c r="S249" s="6"/>
    </row>
    <row r="250" spans="5:19" x14ac:dyDescent="0.2">
      <c r="E250" s="1"/>
      <c r="G250" s="6"/>
      <c r="H250" s="1"/>
      <c r="J250" s="1"/>
      <c r="P250" s="67"/>
      <c r="R250" s="8"/>
      <c r="S250" s="6"/>
    </row>
    <row r="251" spans="5:19" x14ac:dyDescent="0.2">
      <c r="E251" s="1"/>
      <c r="G251" s="6"/>
      <c r="H251" s="1"/>
      <c r="J251" s="1"/>
      <c r="P251" s="67"/>
      <c r="R251" s="8"/>
      <c r="S251" s="6"/>
    </row>
    <row r="252" spans="5:19" x14ac:dyDescent="0.2">
      <c r="E252" s="1"/>
      <c r="G252" s="6"/>
      <c r="H252" s="1"/>
      <c r="J252" s="1"/>
      <c r="P252" s="67"/>
      <c r="R252" s="8"/>
      <c r="S252" s="6"/>
    </row>
    <row r="253" spans="5:19" x14ac:dyDescent="0.2">
      <c r="E253" s="1"/>
      <c r="G253" s="6"/>
      <c r="H253" s="1"/>
      <c r="J253" s="1"/>
      <c r="P253" s="67"/>
      <c r="R253" s="8"/>
      <c r="S253" s="6"/>
    </row>
    <row r="254" spans="5:19" x14ac:dyDescent="0.2">
      <c r="E254" s="1"/>
      <c r="G254" s="6"/>
      <c r="H254" s="1"/>
      <c r="J254" s="1"/>
      <c r="P254" s="67"/>
      <c r="R254" s="8"/>
      <c r="S254" s="6"/>
    </row>
    <row r="255" spans="5:19" x14ac:dyDescent="0.2">
      <c r="E255" s="1"/>
      <c r="G255" s="6"/>
      <c r="H255" s="1"/>
      <c r="J255" s="1"/>
      <c r="P255" s="67"/>
      <c r="R255" s="8"/>
      <c r="S255" s="6"/>
    </row>
    <row r="256" spans="5:19" x14ac:dyDescent="0.2">
      <c r="E256" s="1"/>
      <c r="G256" s="6"/>
      <c r="H256" s="1"/>
      <c r="J256" s="1"/>
      <c r="P256" s="67"/>
      <c r="R256" s="8"/>
      <c r="S256" s="6"/>
    </row>
    <row r="257" spans="5:19" x14ac:dyDescent="0.2">
      <c r="E257" s="1"/>
      <c r="G257" s="6"/>
      <c r="H257" s="1"/>
      <c r="J257" s="1"/>
      <c r="P257" s="67"/>
      <c r="R257" s="8"/>
      <c r="S257" s="6"/>
    </row>
    <row r="258" spans="5:19" x14ac:dyDescent="0.2">
      <c r="E258" s="1"/>
      <c r="G258" s="6"/>
      <c r="H258" s="1"/>
      <c r="J258" s="1"/>
      <c r="P258" s="67"/>
      <c r="R258" s="8"/>
      <c r="S258" s="6"/>
    </row>
    <row r="259" spans="5:19" x14ac:dyDescent="0.2">
      <c r="E259" s="1"/>
      <c r="G259" s="6"/>
      <c r="H259" s="1"/>
      <c r="J259" s="1"/>
      <c r="P259" s="67"/>
      <c r="R259" s="8"/>
      <c r="S259" s="6"/>
    </row>
    <row r="260" spans="5:19" x14ac:dyDescent="0.2">
      <c r="E260" s="1"/>
      <c r="G260" s="6"/>
      <c r="H260" s="1"/>
      <c r="J260" s="1"/>
      <c r="P260" s="67"/>
      <c r="R260" s="8"/>
      <c r="S260" s="6"/>
    </row>
    <row r="261" spans="5:19" x14ac:dyDescent="0.2">
      <c r="E261" s="1"/>
      <c r="G261" s="6"/>
      <c r="H261" s="1"/>
      <c r="J261" s="1"/>
      <c r="P261" s="67"/>
      <c r="R261" s="8"/>
      <c r="S261" s="6"/>
    </row>
    <row r="262" spans="5:19" x14ac:dyDescent="0.2">
      <c r="E262" s="1"/>
      <c r="G262" s="6"/>
      <c r="H262" s="1"/>
      <c r="J262" s="1"/>
      <c r="P262" s="67"/>
      <c r="R262" s="8"/>
      <c r="S262" s="6"/>
    </row>
    <row r="263" spans="5:19" x14ac:dyDescent="0.2">
      <c r="E263" s="1"/>
      <c r="G263" s="6"/>
      <c r="H263" s="1"/>
      <c r="J263" s="1"/>
      <c r="P263" s="67"/>
      <c r="R263" s="8"/>
      <c r="S263" s="6"/>
    </row>
    <row r="264" spans="5:19" x14ac:dyDescent="0.2">
      <c r="E264" s="1"/>
      <c r="G264" s="6"/>
      <c r="H264" s="1"/>
      <c r="J264" s="1"/>
      <c r="P264" s="67"/>
      <c r="R264" s="8"/>
      <c r="S264" s="6"/>
    </row>
    <row r="265" spans="5:19" x14ac:dyDescent="0.2">
      <c r="E265" s="1"/>
      <c r="G265" s="6"/>
      <c r="H265" s="1"/>
      <c r="J265" s="1"/>
      <c r="P265" s="67"/>
      <c r="R265" s="8"/>
      <c r="S265" s="6"/>
    </row>
    <row r="266" spans="5:19" x14ac:dyDescent="0.2">
      <c r="E266" s="1"/>
      <c r="G266" s="6"/>
      <c r="H266" s="1"/>
      <c r="J266" s="1"/>
      <c r="P266" s="67"/>
      <c r="R266" s="8"/>
      <c r="S266" s="6"/>
    </row>
    <row r="267" spans="5:19" x14ac:dyDescent="0.2">
      <c r="E267" s="1"/>
      <c r="G267" s="6"/>
      <c r="H267" s="1"/>
      <c r="J267" s="1"/>
      <c r="P267" s="67"/>
      <c r="R267" s="8"/>
      <c r="S267" s="6"/>
    </row>
    <row r="268" spans="5:19" x14ac:dyDescent="0.2">
      <c r="E268" s="1"/>
      <c r="G268" s="6"/>
      <c r="H268" s="1"/>
      <c r="J268" s="1"/>
      <c r="P268" s="67"/>
      <c r="R268" s="8"/>
      <c r="S268" s="6"/>
    </row>
    <row r="269" spans="5:19" x14ac:dyDescent="0.2">
      <c r="E269" s="1"/>
      <c r="G269" s="6"/>
      <c r="H269" s="1"/>
      <c r="J269" s="1"/>
      <c r="P269" s="67"/>
      <c r="R269" s="8"/>
      <c r="S269" s="6"/>
    </row>
    <row r="270" spans="5:19" x14ac:dyDescent="0.2">
      <c r="E270" s="1"/>
      <c r="G270" s="6"/>
      <c r="H270" s="1"/>
      <c r="J270" s="1"/>
      <c r="P270" s="67"/>
      <c r="R270" s="8"/>
      <c r="S270" s="6"/>
    </row>
    <row r="271" spans="5:19" x14ac:dyDescent="0.2">
      <c r="E271" s="1"/>
      <c r="G271" s="6"/>
      <c r="H271" s="1"/>
      <c r="J271" s="1"/>
      <c r="P271" s="67"/>
      <c r="R271" s="8"/>
      <c r="S271" s="6"/>
    </row>
    <row r="272" spans="5:19" x14ac:dyDescent="0.2">
      <c r="E272" s="1"/>
      <c r="G272" s="6"/>
      <c r="H272" s="1"/>
      <c r="J272" s="1"/>
      <c r="P272" s="67"/>
      <c r="R272" s="8"/>
      <c r="S272" s="6"/>
    </row>
    <row r="273" spans="5:19" x14ac:dyDescent="0.2">
      <c r="E273" s="1"/>
      <c r="G273" s="6"/>
      <c r="H273" s="1"/>
      <c r="J273" s="1"/>
      <c r="P273" s="67"/>
      <c r="R273" s="8"/>
      <c r="S273" s="6"/>
    </row>
    <row r="274" spans="5:19" x14ac:dyDescent="0.2">
      <c r="E274" s="1"/>
      <c r="G274" s="6"/>
      <c r="H274" s="1"/>
      <c r="J274" s="1"/>
      <c r="P274" s="67"/>
      <c r="R274" s="8"/>
      <c r="S274" s="6"/>
    </row>
    <row r="275" spans="5:19" x14ac:dyDescent="0.2">
      <c r="E275" s="1"/>
      <c r="G275" s="6"/>
      <c r="H275" s="1"/>
      <c r="J275" s="1"/>
      <c r="P275" s="67"/>
      <c r="R275" s="8"/>
      <c r="S275" s="6"/>
    </row>
    <row r="276" spans="5:19" x14ac:dyDescent="0.2">
      <c r="E276" s="1"/>
      <c r="G276" s="6"/>
      <c r="H276" s="1"/>
      <c r="J276" s="1"/>
      <c r="P276" s="67"/>
      <c r="R276" s="8"/>
      <c r="S276" s="6"/>
    </row>
    <row r="277" spans="5:19" x14ac:dyDescent="0.2">
      <c r="E277" s="1"/>
      <c r="G277" s="6"/>
      <c r="H277" s="1"/>
      <c r="J277" s="1"/>
      <c r="P277" s="67"/>
      <c r="R277" s="8"/>
      <c r="S277" s="6"/>
    </row>
    <row r="278" spans="5:19" x14ac:dyDescent="0.2">
      <c r="E278" s="1"/>
      <c r="G278" s="6"/>
      <c r="H278" s="1"/>
      <c r="J278" s="1"/>
      <c r="P278" s="67"/>
      <c r="R278" s="8"/>
      <c r="S278" s="6"/>
    </row>
    <row r="279" spans="5:19" x14ac:dyDescent="0.2">
      <c r="E279" s="1"/>
      <c r="G279" s="6"/>
      <c r="H279" s="1"/>
      <c r="J279" s="1"/>
      <c r="P279" s="67"/>
      <c r="R279" s="8"/>
      <c r="S279" s="6"/>
    </row>
    <row r="280" spans="5:19" x14ac:dyDescent="0.2">
      <c r="E280" s="1"/>
      <c r="G280" s="6"/>
      <c r="H280" s="1"/>
      <c r="J280" s="1"/>
      <c r="P280" s="67"/>
      <c r="R280" s="8"/>
      <c r="S280" s="6"/>
    </row>
    <row r="281" spans="5:19" x14ac:dyDescent="0.2">
      <c r="E281" s="1"/>
      <c r="G281" s="6"/>
      <c r="H281" s="1"/>
      <c r="J281" s="1"/>
      <c r="P281" s="67"/>
      <c r="R281" s="8"/>
      <c r="S281" s="6"/>
    </row>
    <row r="282" spans="5:19" x14ac:dyDescent="0.2">
      <c r="E282" s="1"/>
      <c r="G282" s="6"/>
      <c r="H282" s="1"/>
      <c r="J282" s="1"/>
      <c r="P282" s="67"/>
      <c r="R282" s="8"/>
      <c r="S282" s="6"/>
    </row>
    <row r="283" spans="5:19" x14ac:dyDescent="0.2">
      <c r="E283" s="1"/>
      <c r="G283" s="6"/>
      <c r="H283" s="1"/>
      <c r="J283" s="1"/>
      <c r="P283" s="67"/>
      <c r="R283" s="8"/>
      <c r="S283" s="6"/>
    </row>
    <row r="284" spans="5:19" x14ac:dyDescent="0.2">
      <c r="E284" s="1"/>
      <c r="G284" s="6"/>
      <c r="H284" s="1"/>
      <c r="J284" s="1"/>
      <c r="P284" s="67"/>
      <c r="R284" s="8"/>
      <c r="S284" s="6"/>
    </row>
    <row r="285" spans="5:19" x14ac:dyDescent="0.2">
      <c r="E285" s="1"/>
      <c r="G285" s="6"/>
      <c r="H285" s="1"/>
      <c r="J285" s="1"/>
      <c r="P285" s="67"/>
      <c r="R285" s="8"/>
      <c r="S285" s="6"/>
    </row>
    <row r="286" spans="5:19" x14ac:dyDescent="0.2">
      <c r="E286" s="1"/>
      <c r="G286" s="6"/>
      <c r="H286" s="1"/>
      <c r="J286" s="1"/>
      <c r="P286" s="67"/>
      <c r="R286" s="8"/>
      <c r="S286" s="6"/>
    </row>
    <row r="287" spans="5:19" x14ac:dyDescent="0.2">
      <c r="E287" s="1"/>
      <c r="G287" s="6"/>
      <c r="H287" s="1"/>
      <c r="J287" s="1"/>
      <c r="P287" s="67"/>
      <c r="R287" s="8"/>
      <c r="S287" s="6"/>
    </row>
    <row r="288" spans="5:19" x14ac:dyDescent="0.2">
      <c r="E288" s="1"/>
      <c r="G288" s="6"/>
      <c r="H288" s="1"/>
      <c r="J288" s="1"/>
      <c r="P288" s="67"/>
      <c r="R288" s="8"/>
      <c r="S288" s="6"/>
    </row>
    <row r="289" spans="5:19" x14ac:dyDescent="0.2">
      <c r="E289" s="1"/>
      <c r="G289" s="6"/>
      <c r="H289" s="1"/>
      <c r="J289" s="1"/>
      <c r="P289" s="67"/>
      <c r="R289" s="8"/>
      <c r="S289" s="6"/>
    </row>
    <row r="290" spans="5:19" x14ac:dyDescent="0.2">
      <c r="E290" s="1"/>
      <c r="G290" s="6"/>
      <c r="H290" s="1"/>
      <c r="J290" s="1"/>
      <c r="P290" s="67"/>
      <c r="R290" s="8"/>
      <c r="S290" s="6"/>
    </row>
    <row r="291" spans="5:19" x14ac:dyDescent="0.2">
      <c r="E291" s="1"/>
      <c r="G291" s="6"/>
      <c r="H291" s="1"/>
      <c r="J291" s="1"/>
      <c r="P291" s="67"/>
      <c r="R291" s="8"/>
      <c r="S291" s="6"/>
    </row>
    <row r="292" spans="5:19" x14ac:dyDescent="0.2">
      <c r="E292" s="1"/>
      <c r="G292" s="6"/>
      <c r="H292" s="1"/>
      <c r="J292" s="1"/>
      <c r="P292" s="67"/>
      <c r="R292" s="8"/>
      <c r="S292" s="6"/>
    </row>
    <row r="293" spans="5:19" x14ac:dyDescent="0.2">
      <c r="E293" s="1"/>
      <c r="G293" s="6"/>
      <c r="H293" s="1"/>
      <c r="J293" s="1"/>
      <c r="P293" s="67"/>
      <c r="R293" s="8"/>
      <c r="S293" s="6"/>
    </row>
    <row r="294" spans="5:19" x14ac:dyDescent="0.2">
      <c r="E294" s="1"/>
      <c r="G294" s="6"/>
      <c r="H294" s="1"/>
      <c r="J294" s="1"/>
      <c r="P294" s="67"/>
      <c r="R294" s="8"/>
      <c r="S294" s="6"/>
    </row>
    <row r="295" spans="5:19" x14ac:dyDescent="0.2">
      <c r="E295" s="1"/>
      <c r="G295" s="6"/>
      <c r="H295" s="1"/>
      <c r="J295" s="1"/>
      <c r="P295" s="67"/>
      <c r="R295" s="8"/>
      <c r="S295" s="6"/>
    </row>
    <row r="296" spans="5:19" x14ac:dyDescent="0.2">
      <c r="E296" s="1"/>
      <c r="G296" s="6"/>
      <c r="H296" s="1"/>
      <c r="J296" s="1"/>
      <c r="P296" s="67"/>
      <c r="R296" s="8"/>
      <c r="S296" s="6"/>
    </row>
    <row r="297" spans="5:19" x14ac:dyDescent="0.2">
      <c r="E297" s="1"/>
      <c r="G297" s="6"/>
      <c r="H297" s="1"/>
      <c r="J297" s="1"/>
      <c r="P297" s="67"/>
      <c r="R297" s="8"/>
      <c r="S297" s="6"/>
    </row>
    <row r="298" spans="5:19" x14ac:dyDescent="0.2">
      <c r="E298" s="1"/>
      <c r="G298" s="6"/>
      <c r="H298" s="1"/>
      <c r="J298" s="1"/>
      <c r="P298" s="67"/>
      <c r="R298" s="8"/>
      <c r="S298" s="6"/>
    </row>
    <row r="299" spans="5:19" x14ac:dyDescent="0.2">
      <c r="E299" s="1"/>
      <c r="G299" s="6"/>
      <c r="H299" s="1"/>
      <c r="J299" s="1"/>
      <c r="P299" s="67"/>
      <c r="R299" s="8"/>
      <c r="S299" s="6"/>
    </row>
    <row r="300" spans="5:19" x14ac:dyDescent="0.2">
      <c r="E300" s="1"/>
      <c r="G300" s="6"/>
      <c r="H300" s="1"/>
      <c r="J300" s="1"/>
      <c r="P300" s="67"/>
      <c r="R300" s="8"/>
      <c r="S300" s="6"/>
    </row>
    <row r="301" spans="5:19" x14ac:dyDescent="0.2">
      <c r="E301" s="1"/>
      <c r="G301" s="6"/>
      <c r="H301" s="1"/>
      <c r="J301" s="1"/>
      <c r="P301" s="67"/>
      <c r="R301" s="8"/>
      <c r="S301" s="6"/>
    </row>
    <row r="302" spans="5:19" x14ac:dyDescent="0.2">
      <c r="E302" s="1"/>
      <c r="G302" s="6"/>
      <c r="H302" s="1"/>
      <c r="J302" s="1"/>
      <c r="P302" s="67"/>
      <c r="R302" s="8"/>
      <c r="S302" s="6"/>
    </row>
    <row r="303" spans="5:19" x14ac:dyDescent="0.2">
      <c r="E303" s="1"/>
      <c r="G303" s="6"/>
      <c r="H303" s="1"/>
      <c r="J303" s="1"/>
      <c r="P303" s="67"/>
      <c r="R303" s="8"/>
      <c r="S303" s="6"/>
    </row>
    <row r="304" spans="5:19" x14ac:dyDescent="0.2">
      <c r="E304" s="1"/>
      <c r="G304" s="6"/>
      <c r="H304" s="1"/>
      <c r="J304" s="1"/>
      <c r="P304" s="67"/>
      <c r="R304" s="8"/>
      <c r="S304" s="6"/>
    </row>
    <row r="305" spans="5:19" x14ac:dyDescent="0.2">
      <c r="E305" s="1"/>
      <c r="G305" s="6"/>
      <c r="H305" s="1"/>
      <c r="J305" s="1"/>
      <c r="P305" s="67"/>
      <c r="R305" s="8"/>
      <c r="S305" s="6"/>
    </row>
    <row r="306" spans="5:19" x14ac:dyDescent="0.2">
      <c r="E306" s="1"/>
      <c r="G306" s="6"/>
      <c r="H306" s="1"/>
      <c r="J306" s="1"/>
      <c r="P306" s="67"/>
      <c r="R306" s="8"/>
      <c r="S306" s="6"/>
    </row>
    <row r="307" spans="5:19" x14ac:dyDescent="0.2">
      <c r="E307" s="1"/>
      <c r="G307" s="6"/>
      <c r="H307" s="1"/>
      <c r="J307" s="1"/>
      <c r="P307" s="67"/>
      <c r="R307" s="8"/>
      <c r="S307" s="6"/>
    </row>
    <row r="308" spans="5:19" x14ac:dyDescent="0.2">
      <c r="E308" s="1"/>
      <c r="G308" s="6"/>
      <c r="H308" s="1"/>
      <c r="J308" s="1"/>
      <c r="P308" s="67"/>
      <c r="R308" s="8"/>
      <c r="S308" s="6"/>
    </row>
    <row r="309" spans="5:19" x14ac:dyDescent="0.2">
      <c r="E309" s="1"/>
      <c r="G309" s="6"/>
      <c r="H309" s="1"/>
      <c r="J309" s="1"/>
      <c r="P309" s="67"/>
      <c r="R309" s="8"/>
      <c r="S309" s="6"/>
    </row>
    <row r="310" spans="5:19" x14ac:dyDescent="0.2">
      <c r="E310" s="1"/>
      <c r="G310" s="6"/>
      <c r="H310" s="1"/>
      <c r="J310" s="1"/>
      <c r="P310" s="67"/>
      <c r="R310" s="8"/>
      <c r="S310" s="6"/>
    </row>
    <row r="311" spans="5:19" x14ac:dyDescent="0.2">
      <c r="E311" s="1"/>
      <c r="G311" s="6"/>
      <c r="H311" s="1"/>
      <c r="J311" s="1"/>
      <c r="P311" s="67"/>
      <c r="R311" s="8"/>
      <c r="S311" s="6"/>
    </row>
    <row r="312" spans="5:19" x14ac:dyDescent="0.2">
      <c r="E312" s="1"/>
      <c r="G312" s="6"/>
      <c r="H312" s="1"/>
      <c r="J312" s="1"/>
      <c r="P312" s="67"/>
      <c r="R312" s="8"/>
      <c r="S312" s="6"/>
    </row>
    <row r="313" spans="5:19" x14ac:dyDescent="0.2">
      <c r="E313" s="1"/>
      <c r="G313" s="6"/>
      <c r="H313" s="1"/>
      <c r="J313" s="1"/>
      <c r="P313" s="67"/>
      <c r="R313" s="8"/>
      <c r="S313" s="6"/>
    </row>
    <row r="314" spans="5:19" x14ac:dyDescent="0.2">
      <c r="E314" s="1"/>
      <c r="G314" s="6"/>
      <c r="H314" s="1"/>
      <c r="J314" s="1"/>
      <c r="P314" s="67"/>
      <c r="R314" s="8"/>
      <c r="S314" s="6"/>
    </row>
    <row r="315" spans="5:19" x14ac:dyDescent="0.2">
      <c r="E315" s="1"/>
      <c r="G315" s="6"/>
      <c r="H315" s="1"/>
      <c r="J315" s="1"/>
      <c r="P315" s="67"/>
      <c r="R315" s="8"/>
      <c r="S315" s="6"/>
    </row>
    <row r="316" spans="5:19" x14ac:dyDescent="0.2">
      <c r="E316" s="1"/>
      <c r="G316" s="6"/>
      <c r="H316" s="1"/>
      <c r="J316" s="1"/>
      <c r="P316" s="67"/>
      <c r="R316" s="8"/>
      <c r="S316" s="6"/>
    </row>
    <row r="317" spans="5:19" x14ac:dyDescent="0.2">
      <c r="E317" s="1"/>
      <c r="G317" s="6"/>
      <c r="H317" s="1"/>
      <c r="J317" s="1"/>
      <c r="P317" s="67"/>
      <c r="R317" s="8"/>
      <c r="S317" s="6"/>
    </row>
    <row r="318" spans="5:19" x14ac:dyDescent="0.2">
      <c r="E318" s="1"/>
      <c r="G318" s="6"/>
      <c r="H318" s="1"/>
      <c r="J318" s="1"/>
      <c r="P318" s="67"/>
      <c r="R318" s="8"/>
      <c r="S318" s="6"/>
    </row>
    <row r="319" spans="5:19" x14ac:dyDescent="0.2">
      <c r="E319" s="1"/>
      <c r="G319" s="6"/>
      <c r="H319" s="1"/>
      <c r="J319" s="1"/>
      <c r="P319" s="67"/>
      <c r="R319" s="8"/>
      <c r="S319" s="6"/>
    </row>
    <row r="320" spans="5:19" x14ac:dyDescent="0.2">
      <c r="E320" s="1"/>
      <c r="G320" s="6"/>
      <c r="H320" s="1"/>
      <c r="J320" s="1"/>
      <c r="P320" s="67"/>
      <c r="R320" s="8"/>
      <c r="S320" s="6"/>
    </row>
    <row r="321" spans="5:19" x14ac:dyDescent="0.2">
      <c r="E321" s="1"/>
      <c r="G321" s="6"/>
      <c r="H321" s="1"/>
      <c r="J321" s="1"/>
      <c r="P321" s="67"/>
      <c r="R321" s="8"/>
      <c r="S321" s="6"/>
    </row>
    <row r="322" spans="5:19" x14ac:dyDescent="0.2">
      <c r="E322" s="1"/>
      <c r="G322" s="6"/>
      <c r="H322" s="1"/>
      <c r="J322" s="1"/>
      <c r="P322" s="67"/>
      <c r="R322" s="8"/>
      <c r="S322" s="6"/>
    </row>
    <row r="323" spans="5:19" x14ac:dyDescent="0.2">
      <c r="E323" s="1"/>
      <c r="G323" s="6"/>
      <c r="H323" s="1"/>
      <c r="J323" s="1"/>
      <c r="P323" s="67"/>
      <c r="R323" s="8"/>
      <c r="S323" s="6"/>
    </row>
    <row r="324" spans="5:19" x14ac:dyDescent="0.2">
      <c r="E324" s="1"/>
      <c r="G324" s="6"/>
      <c r="H324" s="1"/>
      <c r="J324" s="1"/>
      <c r="P324" s="67"/>
      <c r="R324" s="8"/>
      <c r="S324" s="6"/>
    </row>
    <row r="325" spans="5:19" x14ac:dyDescent="0.2">
      <c r="E325" s="1"/>
      <c r="G325" s="6"/>
      <c r="H325" s="1"/>
      <c r="J325" s="1"/>
      <c r="P325" s="67"/>
      <c r="R325" s="8"/>
      <c r="S325" s="6"/>
    </row>
    <row r="326" spans="5:19" x14ac:dyDescent="0.2">
      <c r="E326" s="1"/>
      <c r="G326" s="6"/>
      <c r="H326" s="1"/>
      <c r="J326" s="1"/>
      <c r="P326" s="67"/>
      <c r="R326" s="8"/>
      <c r="S326" s="6"/>
    </row>
    <row r="327" spans="5:19" x14ac:dyDescent="0.2">
      <c r="E327" s="1"/>
      <c r="G327" s="6"/>
      <c r="H327" s="1"/>
      <c r="J327" s="1"/>
      <c r="P327" s="67"/>
      <c r="R327" s="8"/>
      <c r="S327" s="6"/>
    </row>
    <row r="328" spans="5:19" x14ac:dyDescent="0.2">
      <c r="E328" s="1"/>
      <c r="G328" s="6"/>
      <c r="H328" s="1"/>
      <c r="J328" s="1"/>
      <c r="P328" s="67"/>
      <c r="R328" s="8"/>
      <c r="S328" s="6"/>
    </row>
    <row r="329" spans="5:19" x14ac:dyDescent="0.2">
      <c r="E329" s="1"/>
      <c r="G329" s="6"/>
      <c r="H329" s="1"/>
      <c r="J329" s="1"/>
      <c r="P329" s="67"/>
      <c r="R329" s="8"/>
      <c r="S329" s="6"/>
    </row>
    <row r="330" spans="5:19" x14ac:dyDescent="0.2">
      <c r="E330" s="1"/>
      <c r="G330" s="6"/>
      <c r="H330" s="1"/>
      <c r="J330" s="1"/>
      <c r="P330" s="67"/>
      <c r="R330" s="8"/>
      <c r="S330" s="6"/>
    </row>
    <row r="331" spans="5:19" x14ac:dyDescent="0.2">
      <c r="E331" s="1"/>
      <c r="G331" s="6"/>
      <c r="H331" s="1"/>
      <c r="J331" s="1"/>
      <c r="P331" s="67"/>
      <c r="R331" s="8"/>
      <c r="S331" s="6"/>
    </row>
    <row r="332" spans="5:19" x14ac:dyDescent="0.2">
      <c r="E332" s="1"/>
      <c r="G332" s="6"/>
      <c r="H332" s="1"/>
      <c r="J332" s="1"/>
      <c r="P332" s="67"/>
      <c r="R332" s="8"/>
      <c r="S332" s="6"/>
    </row>
    <row r="333" spans="5:19" x14ac:dyDescent="0.2">
      <c r="E333" s="1"/>
      <c r="G333" s="6"/>
      <c r="H333" s="1"/>
      <c r="J333" s="1"/>
      <c r="P333" s="67"/>
      <c r="R333" s="8"/>
      <c r="S333" s="6"/>
    </row>
    <row r="334" spans="5:19" x14ac:dyDescent="0.2">
      <c r="E334" s="1"/>
      <c r="G334" s="6"/>
      <c r="H334" s="1"/>
      <c r="J334" s="1"/>
      <c r="P334" s="67"/>
      <c r="R334" s="8"/>
      <c r="S334" s="6"/>
    </row>
    <row r="335" spans="5:19" x14ac:dyDescent="0.2">
      <c r="E335" s="1"/>
      <c r="G335" s="6"/>
      <c r="H335" s="1"/>
      <c r="J335" s="1"/>
      <c r="P335" s="67"/>
      <c r="R335" s="8"/>
      <c r="S335" s="6"/>
    </row>
    <row r="336" spans="5:19" x14ac:dyDescent="0.2">
      <c r="E336" s="1"/>
      <c r="G336" s="6"/>
      <c r="H336" s="1"/>
      <c r="J336" s="1"/>
      <c r="P336" s="67"/>
      <c r="R336" s="8"/>
      <c r="S336" s="6"/>
    </row>
    <row r="337" spans="5:19" x14ac:dyDescent="0.2">
      <c r="E337" s="1"/>
      <c r="G337" s="6"/>
      <c r="H337" s="1"/>
      <c r="J337" s="1"/>
      <c r="P337" s="67"/>
      <c r="R337" s="8"/>
      <c r="S337" s="6"/>
    </row>
  </sheetData>
  <mergeCells count="2">
    <mergeCell ref="B1:R1"/>
    <mergeCell ref="B2:R2"/>
  </mergeCells>
  <phoneticPr fontId="2" type="noConversion"/>
  <printOptions horizontalCentered="1"/>
  <pageMargins left="0.25" right="0.25" top="0.3" bottom="0.4" header="0.3" footer="0.28999999999999998"/>
  <pageSetup scale="59" fitToHeight="10" orientation="landscape" r:id="rId1"/>
  <headerFooter alignWithMargins="0">
    <oddFooter>&amp;R&amp;P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Complete Record</vt:lpstr>
      <vt:lpstr>'Complete Record'!Print_Area</vt:lpstr>
      <vt:lpstr>'Complete Record'!Print_Titles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 Support Services</dc:creator>
  <cp:lastModifiedBy>Pheng Yang</cp:lastModifiedBy>
  <cp:lastPrinted>2017-12-26T16:21:28Z</cp:lastPrinted>
  <dcterms:created xsi:type="dcterms:W3CDTF">2006-01-23T14:57:21Z</dcterms:created>
  <dcterms:modified xsi:type="dcterms:W3CDTF">2019-10-28T13:06:07Z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